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lmann\Dropbox\ASW\BusAnalytics (EBA)\EBA 2e\04_Ch4NEW_DescriptiveDataMining_JeffO\Solutions\ExcelSolutions\"/>
    </mc:Choice>
  </mc:AlternateContent>
  <bookViews>
    <workbookView xWindow="0" yWindow="0" windowWidth="19200" windowHeight="11292" tabRatio="692" activeTab="1"/>
  </bookViews>
  <sheets>
    <sheet name="Data" sheetId="1" r:id="rId1"/>
    <sheet name="KMC_Output3" sheetId="9" r:id="rId2"/>
    <sheet name="KMC_Clusters3" sheetId="8" r:id="rId3"/>
    <sheet name="KMC_Output2" sheetId="7" r:id="rId4"/>
    <sheet name="KMC_Clusters2" sheetId="6" r:id="rId5"/>
    <sheet name="KMC_Output1" sheetId="5" r:id="rId6"/>
    <sheet name="KMC_Clusters1" sheetId="4" r:id="rId7"/>
    <sheet name="KMC_Output" sheetId="3" r:id="rId8"/>
    <sheet name="KMC_Clusters" sheetId="2" r:id="rId9"/>
  </sheets>
  <definedNames>
    <definedName name="BuildDate" hidden="1">4202</definedName>
    <definedName name="BuildNo" hidden="1">83</definedName>
    <definedName name="Vers" hidden="1">" 4.0.0P)"</definedName>
    <definedName name="VersionMajor" hidden="1">3</definedName>
    <definedName name="VersionMinor" hidden="1">2</definedName>
    <definedName name="VersionPatch" hidden="1">10</definedName>
    <definedName name="xlm_20_1" localSheetId="0">"'{""wkbk"":""4.13Soln.xlsx"",""wksheet"":""Data"",""data_range"":""$A$1:$G$31"",""has_header"":true,""input_cols"":[{""varName"":""Age""},{""varName"":""Income""},{""varName"":""Children""}],""cat_cols"":[],""firstRow"":1,""rows"":30,""isPartitionSheet"":false,""clusteringTypeCode"":0,""normal"</definedName>
    <definedName name="xlm_20_2" localSheetId="0">"'izeData"":true,""numClusters"":5,""numIterations"":50,""startCode"":1,""setSeed"":true,""seedValue"":12345,""numStarts"":10,""showDataSummary"":true,""showClusterDistances"":true}"</definedName>
    <definedName name="xlm_21_1" localSheetId="0">"'{""wkbk"":""DemoKTC.xlsx"",""wksheet"":""Data"",""data_range"":""$A$1:$G$31"",""has_header"":true,""input_cols"":[{""varName"":""Female""},{""varName"":""Married""},{""varName"":""Car Loan""},{""varName"":""Mortgage""}],""cat_cols"":[],""firstRow"":1,""rows"":30,""isPartitionSheet"":false,""clu"</definedName>
    <definedName name="xlm_21_2" localSheetId="0">"'steringTypeCode"":0,""normalizeData"":false,""similarityMeasureCode"":1,""clusteringMethodCode"":2,""dataTypeCode"":0,""drawDendrogram"":true,""showClusterMembership"":true,""numClusters"":2,""numSubClusters"":30}"</definedName>
  </definedNames>
  <calcPr calcId="152511"/>
</workbook>
</file>

<file path=xl/calcChain.xml><?xml version="1.0" encoding="utf-8"?>
<calcChain xmlns="http://schemas.openxmlformats.org/spreadsheetml/2006/main">
  <c r="M118" i="9" l="1"/>
  <c r="M117" i="9"/>
  <c r="N111" i="9"/>
  <c r="O111" i="9"/>
  <c r="P111" i="9"/>
  <c r="Q111" i="9"/>
  <c r="O112" i="9"/>
  <c r="P112" i="9"/>
  <c r="Q112" i="9"/>
  <c r="N113" i="9"/>
  <c r="P113" i="9"/>
  <c r="Q113" i="9"/>
  <c r="N114" i="9"/>
  <c r="O114" i="9"/>
  <c r="Q114" i="9"/>
  <c r="N115" i="9"/>
  <c r="O115" i="9"/>
  <c r="P115" i="9"/>
  <c r="M112" i="9"/>
  <c r="M113" i="9"/>
  <c r="M114" i="9"/>
  <c r="M115" i="9"/>
  <c r="M105" i="7"/>
  <c r="M104" i="7"/>
  <c r="N99" i="7"/>
  <c r="O99" i="7"/>
  <c r="P99" i="7"/>
  <c r="O100" i="7"/>
  <c r="P100" i="7"/>
  <c r="N101" i="7"/>
  <c r="P101" i="7"/>
  <c r="N102" i="7"/>
  <c r="O102" i="7"/>
  <c r="M100" i="7"/>
  <c r="M101" i="7"/>
  <c r="M102" i="7"/>
  <c r="M80" i="5"/>
  <c r="M79" i="5"/>
  <c r="N75" i="5"/>
  <c r="M76" i="5"/>
  <c r="M92" i="3" l="1"/>
  <c r="M91" i="3"/>
  <c r="N87" i="3"/>
  <c r="O87" i="3"/>
  <c r="O88" i="3"/>
  <c r="N89" i="3"/>
  <c r="M88" i="3"/>
  <c r="M89" i="3"/>
</calcChain>
</file>

<file path=xl/sharedStrings.xml><?xml version="1.0" encoding="utf-8"?>
<sst xmlns="http://schemas.openxmlformats.org/spreadsheetml/2006/main" count="513" uniqueCount="74">
  <si>
    <t>Married</t>
  </si>
  <si>
    <t>Age</t>
  </si>
  <si>
    <t>Female</t>
  </si>
  <si>
    <t>Income</t>
  </si>
  <si>
    <t>Children</t>
  </si>
  <si>
    <t>Mortgage</t>
  </si>
  <si>
    <t>Car Loan</t>
  </si>
  <si>
    <t>XLMiner : k-Means Clustering - Predicted Clusters</t>
  </si>
  <si>
    <t>Date: 14-Aug-2015 16:58:08</t>
  </si>
  <si>
    <t>Output Navigator</t>
  </si>
  <si>
    <t>Elapsed Times in Milliseconds</t>
  </si>
  <si>
    <t>Clustering Time</t>
  </si>
  <si>
    <t>Report Time</t>
  </si>
  <si>
    <t>Total</t>
  </si>
  <si>
    <t>Distances from cluster centers are in normalized coordinates</t>
  </si>
  <si>
    <t>Record ID</t>
  </si>
  <si>
    <t>Cluster ID</t>
  </si>
  <si>
    <t>Dist. Clust-1</t>
  </si>
  <si>
    <t>Dist. Clust-2</t>
  </si>
  <si>
    <t>Dist. Clust-3</t>
  </si>
  <si>
    <t>Predicted Clusters</t>
  </si>
  <si>
    <t>Inputs</t>
  </si>
  <si>
    <t>Random Starts Summ.</t>
  </si>
  <si>
    <t>Cluster Centers</t>
  </si>
  <si>
    <t>Data Summ.</t>
  </si>
  <si>
    <t>XLMiner : k-Means Clustering</t>
  </si>
  <si>
    <t>Data</t>
  </si>
  <si>
    <t>Workbook</t>
  </si>
  <si>
    <t>DemoKTC.xlsx</t>
  </si>
  <si>
    <t>Worksheet</t>
  </si>
  <si>
    <t>Range</t>
  </si>
  <si>
    <t>$A$1:$G$31</t>
  </si>
  <si>
    <t># Records in the input data</t>
  </si>
  <si>
    <t>Input variables normalized</t>
  </si>
  <si>
    <t>Yes</t>
  </si>
  <si>
    <t>Variables</t>
  </si>
  <si>
    <t># Selected Variables</t>
  </si>
  <si>
    <t>Selected Variables</t>
  </si>
  <si>
    <t>Parameters/Options</t>
  </si>
  <si>
    <t># Clusters</t>
  </si>
  <si>
    <t>Start Option</t>
  </si>
  <si>
    <t>Random Start</t>
  </si>
  <si>
    <t># Iterations</t>
  </si>
  <si>
    <t>Seed: Initial Centroids</t>
  </si>
  <si>
    <t>Show data summary</t>
  </si>
  <si>
    <t>Show distance from each cluster</t>
  </si>
  <si>
    <t>Random Starts Summary</t>
  </si>
  <si>
    <t>Cluster centers are in normalized coordinates</t>
  </si>
  <si>
    <t>Serial No.</t>
  </si>
  <si>
    <t>Sum Of
Square Distances
in Clusters</t>
  </si>
  <si>
    <t>Starting Cluster Centers</t>
  </si>
  <si>
    <t>Best Start -&gt;</t>
  </si>
  <si>
    <t>Original coordinates</t>
  </si>
  <si>
    <t>Normalized coordinates</t>
  </si>
  <si>
    <t>Cluster</t>
  </si>
  <si>
    <t>Cluster-1</t>
  </si>
  <si>
    <t>Cluster-2</t>
  </si>
  <si>
    <t>Cluster-3</t>
  </si>
  <si>
    <t>Distance
Between Centers</t>
  </si>
  <si>
    <t>Data Summary</t>
  </si>
  <si>
    <t>#Obs</t>
  </si>
  <si>
    <t>Avg. Dist</t>
  </si>
  <si>
    <t>Overall</t>
  </si>
  <si>
    <t>Comparing inter-cluster distances to intra-cluster distances:</t>
  </si>
  <si>
    <t>Min</t>
  </si>
  <si>
    <t>Avg</t>
  </si>
  <si>
    <t>Date: 14-Aug-2015 17:01:02</t>
  </si>
  <si>
    <t>Date: 14-Aug-2015 17:05:23</t>
  </si>
  <si>
    <t>Dist. Clust-4</t>
  </si>
  <si>
    <t>4.13Soln.xlsx</t>
  </si>
  <si>
    <t>Cluster-4</t>
  </si>
  <si>
    <t>Date: 14-Aug-2015 17:08:00</t>
  </si>
  <si>
    <t>Dist. Clust-5</t>
  </si>
  <si>
    <t>Cluster-5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</si>
</sst>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Calibri"/>
      <family val="2"/>
      <scheme val="minor"/>
    </font>
    <font>
      <b/>
      <sz val="10"/>
      <color rgb="FF4169E1"/>
      <name val="Calibri"/>
      <family val="2"/>
      <scheme val="minor"/>
    </font>
    <font>
      <b/>
      <sz val="14"/>
      <color rgb="FF4169E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3D3D3"/>
        <bgColor indexed="64"/>
      </patternFill>
    </fill>
    <fill>
      <patternFill patternType="solid">
        <fgColor rgb="FFEBEBFA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25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2" fontId="21" fillId="0" borderId="0" xfId="0" applyNumberFormat="1" applyFont="1" applyAlignment="1">
      <alignment horizontal="center"/>
    </xf>
    <xf numFmtId="0" fontId="24" fillId="0" borderId="0" xfId="0" applyFont="1" applyAlignment="1">
      <alignment horizontal="left"/>
    </xf>
    <xf numFmtId="0" fontId="0" fillId="0" borderId="10" xfId="0" applyFont="1" applyFill="1" applyBorder="1"/>
    <xf numFmtId="0" fontId="23" fillId="34" borderId="10" xfId="0" applyFont="1" applyFill="1" applyBorder="1" applyAlignment="1">
      <alignment horizontal="center"/>
    </xf>
    <xf numFmtId="0" fontId="22" fillId="33" borderId="11" xfId="0" applyFont="1" applyFill="1" applyBorder="1" applyAlignment="1">
      <alignment horizontal="left"/>
    </xf>
    <xf numFmtId="0" fontId="22" fillId="33" borderId="0" xfId="0" applyFont="1" applyFill="1" applyBorder="1" applyAlignment="1">
      <alignment horizontal="left"/>
    </xf>
    <xf numFmtId="0" fontId="0" fillId="0" borderId="12" xfId="0" applyFont="1" applyFill="1" applyBorder="1"/>
    <xf numFmtId="0" fontId="0" fillId="0" borderId="13" xfId="0" applyFont="1" applyFill="1" applyBorder="1"/>
    <xf numFmtId="0" fontId="22" fillId="33" borderId="12" xfId="0" applyFont="1" applyFill="1" applyBorder="1" applyAlignment="1">
      <alignment horizontal="left"/>
    </xf>
    <xf numFmtId="0" fontId="22" fillId="33" borderId="14" xfId="0" applyFont="1" applyFill="1" applyBorder="1" applyAlignment="1">
      <alignment horizontal="left"/>
    </xf>
    <xf numFmtId="0" fontId="22" fillId="33" borderId="13" xfId="0" applyFont="1" applyFill="1" applyBorder="1" applyAlignment="1">
      <alignment horizontal="left"/>
    </xf>
    <xf numFmtId="0" fontId="25" fillId="0" borderId="12" xfId="44" applyFill="1" applyBorder="1"/>
    <xf numFmtId="0" fontId="26" fillId="0" borderId="0" xfId="0" applyFont="1" applyAlignment="1">
      <alignment horizontal="left"/>
    </xf>
    <xf numFmtId="0" fontId="23" fillId="34" borderId="10" xfId="0" applyFont="1" applyFill="1" applyBorder="1" applyAlignment="1">
      <alignment horizontal="left"/>
    </xf>
    <xf numFmtId="0" fontId="23" fillId="34" borderId="10" xfId="0" applyFont="1" applyFill="1" applyBorder="1" applyAlignment="1">
      <alignment horizontal="center" wrapText="1"/>
    </xf>
    <xf numFmtId="0" fontId="23" fillId="34" borderId="12" xfId="0" applyFont="1" applyFill="1" applyBorder="1" applyAlignment="1">
      <alignment horizontal="left"/>
    </xf>
    <xf numFmtId="0" fontId="23" fillId="34" borderId="14" xfId="0" applyFont="1" applyFill="1" applyBorder="1" applyAlignment="1">
      <alignment horizontal="left"/>
    </xf>
    <xf numFmtId="0" fontId="23" fillId="34" borderId="13" xfId="0" applyFont="1" applyFill="1" applyBorder="1" applyAlignment="1">
      <alignment horizontal="left"/>
    </xf>
    <xf numFmtId="0" fontId="0" fillId="0" borderId="14" xfId="0" applyFont="1" applyFill="1" applyBorder="1"/>
    <xf numFmtId="0" fontId="0" fillId="0" borderId="12" xfId="0" applyFont="1" applyFill="1" applyBorder="1" applyAlignment="1">
      <alignment horizontal="left"/>
    </xf>
    <xf numFmtId="0" fontId="0" fillId="0" borderId="14" xfId="0" applyFont="1" applyFill="1" applyBorder="1" applyAlignment="1">
      <alignment horizontal="left"/>
    </xf>
    <xf numFmtId="0" fontId="0" fillId="0" borderId="13" xfId="0" applyFont="1" applyFill="1" applyBorder="1" applyAlignment="1">
      <alignment horizontal="left"/>
    </xf>
    <xf numFmtId="0" fontId="23" fillId="34" borderId="15" xfId="0" applyFont="1" applyFill="1" applyBorder="1" applyAlignment="1">
      <alignment horizontal="center"/>
    </xf>
    <xf numFmtId="0" fontId="23" fillId="34" borderId="16" xfId="0" applyFont="1" applyFill="1" applyBorder="1" applyAlignment="1">
      <alignment horizontal="center"/>
    </xf>
    <xf numFmtId="0" fontId="23" fillId="34" borderId="15" xfId="0" applyFont="1" applyFill="1" applyBorder="1" applyAlignment="1">
      <alignment horizontal="center" wrapText="1"/>
    </xf>
    <xf numFmtId="0" fontId="23" fillId="34" borderId="16" xfId="0" applyFont="1" applyFill="1" applyBorder="1" applyAlignment="1">
      <alignment horizontal="center" wrapText="1"/>
    </xf>
    <xf numFmtId="0" fontId="0" fillId="0" borderId="15" xfId="0" applyFont="1" applyFill="1" applyBorder="1"/>
    <xf numFmtId="0" fontId="0" fillId="0" borderId="17" xfId="0" applyFont="1" applyFill="1" applyBorder="1"/>
    <xf numFmtId="0" fontId="0" fillId="0" borderId="16" xfId="0" applyFont="1" applyFill="1" applyBorder="1"/>
    <xf numFmtId="0" fontId="22" fillId="33" borderId="12" xfId="0" applyFont="1" applyFill="1" applyBorder="1" applyAlignment="1">
      <alignment horizontal="center"/>
    </xf>
    <xf numFmtId="0" fontId="22" fillId="33" borderId="14" xfId="0" applyFont="1" applyFill="1" applyBorder="1" applyAlignment="1">
      <alignment horizontal="center"/>
    </xf>
    <xf numFmtId="0" fontId="22" fillId="33" borderId="13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3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1"/>
  <sheetViews>
    <sheetView workbookViewId="0">
      <selection activeCell="D17" sqref="D17"/>
    </sheetView>
  </sheetViews>
  <sheetFormatPr defaultRowHeight="14.4" x14ac:dyDescent="0.3"/>
  <cols>
    <col min="1" max="2" width="9.109375" style="1"/>
    <col min="3" max="3" width="11.109375" style="1" customWidth="1"/>
    <col min="4" max="5" width="9.109375" style="1"/>
    <col min="6" max="6" width="10.33203125" style="1" customWidth="1"/>
    <col min="7" max="7" width="10.5546875" bestFit="1" customWidth="1"/>
  </cols>
  <sheetData>
    <row r="1" spans="1:7" ht="15.6" x14ac:dyDescent="0.3">
      <c r="A1" s="2" t="s">
        <v>1</v>
      </c>
      <c r="B1" s="2" t="s">
        <v>2</v>
      </c>
      <c r="C1" s="2" t="s">
        <v>3</v>
      </c>
      <c r="D1" s="2" t="s">
        <v>0</v>
      </c>
      <c r="E1" s="2" t="s">
        <v>4</v>
      </c>
      <c r="F1" s="2" t="s">
        <v>6</v>
      </c>
      <c r="G1" s="2" t="s">
        <v>5</v>
      </c>
    </row>
    <row r="2" spans="1:7" ht="15.6" x14ac:dyDescent="0.3">
      <c r="A2" s="3">
        <v>48</v>
      </c>
      <c r="B2" s="3">
        <v>1</v>
      </c>
      <c r="C2" s="4">
        <v>17546</v>
      </c>
      <c r="D2" s="3">
        <v>0</v>
      </c>
      <c r="E2" s="3">
        <v>1</v>
      </c>
      <c r="F2" s="3">
        <v>0</v>
      </c>
      <c r="G2" s="3">
        <v>0</v>
      </c>
    </row>
    <row r="3" spans="1:7" ht="15.6" x14ac:dyDescent="0.3">
      <c r="A3" s="3">
        <v>40</v>
      </c>
      <c r="B3" s="3">
        <v>0</v>
      </c>
      <c r="C3" s="4">
        <v>30085.1</v>
      </c>
      <c r="D3" s="3">
        <v>1</v>
      </c>
      <c r="E3" s="3">
        <v>3</v>
      </c>
      <c r="F3" s="3">
        <v>1</v>
      </c>
      <c r="G3" s="3">
        <v>1</v>
      </c>
    </row>
    <row r="4" spans="1:7" ht="15.6" x14ac:dyDescent="0.3">
      <c r="A4" s="3">
        <v>51</v>
      </c>
      <c r="B4" s="3">
        <v>1</v>
      </c>
      <c r="C4" s="4">
        <v>16575.400000000001</v>
      </c>
      <c r="D4" s="3">
        <v>1</v>
      </c>
      <c r="E4" s="3">
        <v>0</v>
      </c>
      <c r="F4" s="3">
        <v>1</v>
      </c>
      <c r="G4" s="3">
        <v>0</v>
      </c>
    </row>
    <row r="5" spans="1:7" ht="16.5" customHeight="1" x14ac:dyDescent="0.3">
      <c r="A5" s="3">
        <v>23</v>
      </c>
      <c r="B5" s="3">
        <v>1</v>
      </c>
      <c r="C5" s="4">
        <v>20375.400000000001</v>
      </c>
      <c r="D5" s="3">
        <v>1</v>
      </c>
      <c r="E5" s="3">
        <v>3</v>
      </c>
      <c r="F5" s="3">
        <v>0</v>
      </c>
      <c r="G5" s="3">
        <v>0</v>
      </c>
    </row>
    <row r="6" spans="1:7" ht="15.6" x14ac:dyDescent="0.3">
      <c r="A6" s="3">
        <v>57</v>
      </c>
      <c r="B6" s="3">
        <v>1</v>
      </c>
      <c r="C6" s="4">
        <v>50576.3</v>
      </c>
      <c r="D6" s="3">
        <v>1</v>
      </c>
      <c r="E6" s="3">
        <v>0</v>
      </c>
      <c r="F6" s="3">
        <v>0</v>
      </c>
      <c r="G6" s="3">
        <v>0</v>
      </c>
    </row>
    <row r="7" spans="1:7" ht="15.6" x14ac:dyDescent="0.3">
      <c r="A7" s="3">
        <v>57</v>
      </c>
      <c r="B7" s="3">
        <v>1</v>
      </c>
      <c r="C7" s="4">
        <v>37869.599999999999</v>
      </c>
      <c r="D7" s="3">
        <v>1</v>
      </c>
      <c r="E7" s="3">
        <v>2</v>
      </c>
      <c r="F7" s="3">
        <v>0</v>
      </c>
      <c r="G7" s="3">
        <v>0</v>
      </c>
    </row>
    <row r="8" spans="1:7" ht="15.6" x14ac:dyDescent="0.3">
      <c r="A8" s="3">
        <v>22</v>
      </c>
      <c r="B8" s="3">
        <v>0</v>
      </c>
      <c r="C8" s="4">
        <v>8877.07</v>
      </c>
      <c r="D8" s="3">
        <v>0</v>
      </c>
      <c r="E8" s="3">
        <v>0</v>
      </c>
      <c r="F8" s="3">
        <v>0</v>
      </c>
      <c r="G8" s="3">
        <v>0</v>
      </c>
    </row>
    <row r="9" spans="1:7" ht="15.6" x14ac:dyDescent="0.3">
      <c r="A9" s="3">
        <v>58</v>
      </c>
      <c r="B9" s="3">
        <v>0</v>
      </c>
      <c r="C9" s="4">
        <v>24946.6</v>
      </c>
      <c r="D9" s="3">
        <v>1</v>
      </c>
      <c r="E9" s="3">
        <v>0</v>
      </c>
      <c r="F9" s="3">
        <v>1</v>
      </c>
      <c r="G9" s="3">
        <v>0</v>
      </c>
    </row>
    <row r="10" spans="1:7" ht="15.6" x14ac:dyDescent="0.3">
      <c r="A10" s="3">
        <v>37</v>
      </c>
      <c r="B10" s="3">
        <v>1</v>
      </c>
      <c r="C10" s="4">
        <v>25304.3</v>
      </c>
      <c r="D10" s="3">
        <v>1</v>
      </c>
      <c r="E10" s="3">
        <v>2</v>
      </c>
      <c r="F10" s="3">
        <v>1</v>
      </c>
      <c r="G10" s="3">
        <v>0</v>
      </c>
    </row>
    <row r="11" spans="1:7" ht="15.6" x14ac:dyDescent="0.3">
      <c r="A11" s="3">
        <v>54</v>
      </c>
      <c r="B11" s="3">
        <v>0</v>
      </c>
      <c r="C11" s="4">
        <v>24212.1</v>
      </c>
      <c r="D11" s="3">
        <v>1</v>
      </c>
      <c r="E11" s="3">
        <v>2</v>
      </c>
      <c r="F11" s="3">
        <v>1</v>
      </c>
      <c r="G11" s="3">
        <v>0</v>
      </c>
    </row>
    <row r="12" spans="1:7" ht="15.6" x14ac:dyDescent="0.3">
      <c r="A12" s="3">
        <v>66</v>
      </c>
      <c r="B12" s="3">
        <v>1</v>
      </c>
      <c r="C12" s="4">
        <v>59803.9</v>
      </c>
      <c r="D12" s="3">
        <v>1</v>
      </c>
      <c r="E12" s="3">
        <v>0</v>
      </c>
      <c r="F12" s="3">
        <v>0</v>
      </c>
      <c r="G12" s="3">
        <v>0</v>
      </c>
    </row>
    <row r="13" spans="1:7" ht="15.6" x14ac:dyDescent="0.3">
      <c r="A13" s="3">
        <v>52</v>
      </c>
      <c r="B13" s="3">
        <v>1</v>
      </c>
      <c r="C13" s="4">
        <v>26658.799999999999</v>
      </c>
      <c r="D13" s="3">
        <v>0</v>
      </c>
      <c r="E13" s="3">
        <v>0</v>
      </c>
      <c r="F13" s="3">
        <v>1</v>
      </c>
      <c r="G13" s="3">
        <v>1</v>
      </c>
    </row>
    <row r="14" spans="1:7" ht="15.6" x14ac:dyDescent="0.3">
      <c r="A14" s="3">
        <v>44</v>
      </c>
      <c r="B14" s="3">
        <v>1</v>
      </c>
      <c r="C14" s="4">
        <v>15735.8</v>
      </c>
      <c r="D14" s="3">
        <v>1</v>
      </c>
      <c r="E14" s="3">
        <v>1</v>
      </c>
      <c r="F14" s="3">
        <v>0</v>
      </c>
      <c r="G14" s="3">
        <v>1</v>
      </c>
    </row>
    <row r="15" spans="1:7" ht="15.6" x14ac:dyDescent="0.3">
      <c r="A15" s="3">
        <v>66</v>
      </c>
      <c r="B15" s="3">
        <v>1</v>
      </c>
      <c r="C15" s="4">
        <v>55204.7</v>
      </c>
      <c r="D15" s="3">
        <v>1</v>
      </c>
      <c r="E15" s="3">
        <v>1</v>
      </c>
      <c r="F15" s="3">
        <v>1</v>
      </c>
      <c r="G15" s="3">
        <v>1</v>
      </c>
    </row>
    <row r="16" spans="1:7" ht="15.6" x14ac:dyDescent="0.3">
      <c r="A16" s="3">
        <v>36</v>
      </c>
      <c r="B16" s="3">
        <v>0</v>
      </c>
      <c r="C16" s="4">
        <v>19474.599999999999</v>
      </c>
      <c r="D16" s="3">
        <v>1</v>
      </c>
      <c r="E16" s="3">
        <v>0</v>
      </c>
      <c r="F16" s="3">
        <v>0</v>
      </c>
      <c r="G16" s="3">
        <v>1</v>
      </c>
    </row>
    <row r="17" spans="1:7" ht="15.6" x14ac:dyDescent="0.3">
      <c r="A17" s="3">
        <v>38</v>
      </c>
      <c r="B17" s="3">
        <v>1</v>
      </c>
      <c r="C17" s="4">
        <v>22342.1</v>
      </c>
      <c r="D17" s="3">
        <v>1</v>
      </c>
      <c r="E17" s="3">
        <v>0</v>
      </c>
      <c r="F17" s="3">
        <v>1</v>
      </c>
      <c r="G17" s="3">
        <v>1</v>
      </c>
    </row>
    <row r="18" spans="1:7" ht="15.6" x14ac:dyDescent="0.3">
      <c r="A18" s="3">
        <v>37</v>
      </c>
      <c r="B18" s="3">
        <v>1</v>
      </c>
      <c r="C18" s="4">
        <v>17729.8</v>
      </c>
      <c r="D18" s="3">
        <v>1</v>
      </c>
      <c r="E18" s="3">
        <v>2</v>
      </c>
      <c r="F18" s="3">
        <v>0</v>
      </c>
      <c r="G18" s="3">
        <v>1</v>
      </c>
    </row>
    <row r="19" spans="1:7" ht="15.6" x14ac:dyDescent="0.3">
      <c r="A19" s="3">
        <v>46</v>
      </c>
      <c r="B19" s="3">
        <v>1</v>
      </c>
      <c r="C19" s="4">
        <v>41016</v>
      </c>
      <c r="D19" s="3">
        <v>1</v>
      </c>
      <c r="E19" s="3">
        <v>0</v>
      </c>
      <c r="F19" s="3">
        <v>0</v>
      </c>
      <c r="G19" s="3">
        <v>1</v>
      </c>
    </row>
    <row r="20" spans="1:7" ht="15.6" x14ac:dyDescent="0.3">
      <c r="A20" s="3">
        <v>62</v>
      </c>
      <c r="B20" s="3">
        <v>1</v>
      </c>
      <c r="C20" s="4">
        <v>26909.200000000001</v>
      </c>
      <c r="D20" s="3">
        <v>1</v>
      </c>
      <c r="E20" s="3">
        <v>0</v>
      </c>
      <c r="F20" s="3">
        <v>0</v>
      </c>
      <c r="G20" s="3">
        <v>0</v>
      </c>
    </row>
    <row r="21" spans="1:7" ht="15.6" x14ac:dyDescent="0.3">
      <c r="A21" s="3">
        <v>31</v>
      </c>
      <c r="B21" s="3">
        <v>0</v>
      </c>
      <c r="C21" s="4">
        <v>22522.799999999999</v>
      </c>
      <c r="D21" s="3">
        <v>1</v>
      </c>
      <c r="E21" s="3">
        <v>0</v>
      </c>
      <c r="F21" s="3">
        <v>1</v>
      </c>
      <c r="G21" s="3">
        <v>0</v>
      </c>
    </row>
    <row r="22" spans="1:7" ht="15.6" x14ac:dyDescent="0.3">
      <c r="A22" s="3">
        <v>61</v>
      </c>
      <c r="B22" s="3">
        <v>0</v>
      </c>
      <c r="C22" s="4">
        <v>57880.7</v>
      </c>
      <c r="D22" s="3">
        <v>1</v>
      </c>
      <c r="E22" s="3">
        <v>2</v>
      </c>
      <c r="F22" s="3">
        <v>0</v>
      </c>
      <c r="G22" s="3">
        <v>0</v>
      </c>
    </row>
    <row r="23" spans="1:7" ht="15.6" x14ac:dyDescent="0.3">
      <c r="A23" s="3">
        <v>50</v>
      </c>
      <c r="B23" s="3">
        <v>0</v>
      </c>
      <c r="C23" s="4">
        <v>16497.3</v>
      </c>
      <c r="D23" s="3">
        <v>1</v>
      </c>
      <c r="E23" s="3">
        <v>2</v>
      </c>
      <c r="F23" s="3">
        <v>0</v>
      </c>
      <c r="G23" s="3">
        <v>0</v>
      </c>
    </row>
    <row r="24" spans="1:7" ht="15.6" x14ac:dyDescent="0.3">
      <c r="A24" s="3">
        <v>54</v>
      </c>
      <c r="B24" s="3">
        <v>0</v>
      </c>
      <c r="C24" s="4">
        <v>38446.6</v>
      </c>
      <c r="D24" s="3">
        <v>1</v>
      </c>
      <c r="E24" s="3">
        <v>0</v>
      </c>
      <c r="F24" s="3">
        <v>0</v>
      </c>
      <c r="G24" s="3">
        <v>0</v>
      </c>
    </row>
    <row r="25" spans="1:7" ht="15.6" x14ac:dyDescent="0.3">
      <c r="A25" s="3">
        <v>27</v>
      </c>
      <c r="B25" s="3">
        <v>1</v>
      </c>
      <c r="C25" s="4">
        <v>15538.8</v>
      </c>
      <c r="D25" s="3">
        <v>0</v>
      </c>
      <c r="E25" s="3">
        <v>0</v>
      </c>
      <c r="F25" s="3">
        <v>1</v>
      </c>
      <c r="G25" s="3">
        <v>1</v>
      </c>
    </row>
    <row r="26" spans="1:7" ht="15.6" x14ac:dyDescent="0.3">
      <c r="A26" s="3">
        <v>22</v>
      </c>
      <c r="B26" s="3">
        <v>0</v>
      </c>
      <c r="C26" s="4">
        <v>12640.3</v>
      </c>
      <c r="D26" s="3">
        <v>0</v>
      </c>
      <c r="E26" s="3">
        <v>2</v>
      </c>
      <c r="F26" s="3">
        <v>1</v>
      </c>
      <c r="G26" s="3">
        <v>0</v>
      </c>
    </row>
    <row r="27" spans="1:7" ht="15.6" x14ac:dyDescent="0.3">
      <c r="A27" s="3">
        <v>56</v>
      </c>
      <c r="B27" s="3">
        <v>0</v>
      </c>
      <c r="C27" s="4">
        <v>41034</v>
      </c>
      <c r="D27" s="3">
        <v>1</v>
      </c>
      <c r="E27" s="3">
        <v>0</v>
      </c>
      <c r="F27" s="3">
        <v>1</v>
      </c>
      <c r="G27" s="3">
        <v>1</v>
      </c>
    </row>
    <row r="28" spans="1:7" ht="15.6" x14ac:dyDescent="0.3">
      <c r="A28" s="3">
        <v>45</v>
      </c>
      <c r="B28" s="3">
        <v>0</v>
      </c>
      <c r="C28" s="4">
        <v>20809.7</v>
      </c>
      <c r="D28" s="3">
        <v>1</v>
      </c>
      <c r="E28" s="3">
        <v>0</v>
      </c>
      <c r="F28" s="3">
        <v>0</v>
      </c>
      <c r="G28" s="3">
        <v>1</v>
      </c>
    </row>
    <row r="29" spans="1:7" ht="15.6" x14ac:dyDescent="0.3">
      <c r="A29" s="3">
        <v>39</v>
      </c>
      <c r="B29" s="3">
        <v>1</v>
      </c>
      <c r="C29" s="4">
        <v>20114</v>
      </c>
      <c r="D29" s="3">
        <v>1</v>
      </c>
      <c r="E29" s="3">
        <v>1</v>
      </c>
      <c r="F29" s="3">
        <v>0</v>
      </c>
      <c r="G29" s="3">
        <v>0</v>
      </c>
    </row>
    <row r="30" spans="1:7" ht="15.6" x14ac:dyDescent="0.3">
      <c r="A30" s="3">
        <v>39</v>
      </c>
      <c r="B30" s="3">
        <v>1</v>
      </c>
      <c r="C30" s="4">
        <v>29359.1</v>
      </c>
      <c r="D30" s="3">
        <v>0</v>
      </c>
      <c r="E30" s="3">
        <v>3</v>
      </c>
      <c r="F30" s="3">
        <v>1</v>
      </c>
      <c r="G30" s="3">
        <v>1</v>
      </c>
    </row>
    <row r="31" spans="1:7" ht="15.6" x14ac:dyDescent="0.3">
      <c r="A31" s="3">
        <v>61</v>
      </c>
      <c r="B31" s="3">
        <v>0</v>
      </c>
      <c r="C31" s="4">
        <v>24270.1</v>
      </c>
      <c r="D31" s="3">
        <v>1</v>
      </c>
      <c r="E31" s="3">
        <v>1</v>
      </c>
      <c r="F31" s="3">
        <v>0</v>
      </c>
      <c r="G31" s="3">
        <v>0</v>
      </c>
    </row>
    <row r="32" spans="1:7" x14ac:dyDescent="0.3">
      <c r="G32" s="1"/>
    </row>
    <row r="33" spans="7:7" x14ac:dyDescent="0.3">
      <c r="G33" s="1"/>
    </row>
    <row r="34" spans="7:7" x14ac:dyDescent="0.3">
      <c r="G34" s="1"/>
    </row>
    <row r="35" spans="7:7" x14ac:dyDescent="0.3">
      <c r="G35" s="1"/>
    </row>
    <row r="36" spans="7:7" x14ac:dyDescent="0.3">
      <c r="G36" s="1"/>
    </row>
    <row r="37" spans="7:7" x14ac:dyDescent="0.3">
      <c r="G37" s="1"/>
    </row>
    <row r="38" spans="7:7" x14ac:dyDescent="0.3">
      <c r="G38" s="1"/>
    </row>
    <row r="39" spans="7:7" x14ac:dyDescent="0.3">
      <c r="G39" s="1"/>
    </row>
    <row r="40" spans="7:7" x14ac:dyDescent="0.3">
      <c r="G40" s="1"/>
    </row>
    <row r="41" spans="7:7" x14ac:dyDescent="0.3">
      <c r="G41" s="1"/>
    </row>
    <row r="42" spans="7:7" x14ac:dyDescent="0.3">
      <c r="G42" s="1"/>
    </row>
    <row r="43" spans="7:7" x14ac:dyDescent="0.3">
      <c r="G43" s="1"/>
    </row>
    <row r="44" spans="7:7" x14ac:dyDescent="0.3">
      <c r="G44" s="1"/>
    </row>
    <row r="45" spans="7:7" x14ac:dyDescent="0.3">
      <c r="G45" s="1"/>
    </row>
    <row r="46" spans="7:7" x14ac:dyDescent="0.3">
      <c r="G46" s="1"/>
    </row>
    <row r="47" spans="7:7" x14ac:dyDescent="0.3">
      <c r="G47" s="1"/>
    </row>
    <row r="48" spans="7:7" x14ac:dyDescent="0.3">
      <c r="G48" s="1"/>
    </row>
    <row r="49" spans="7:7" x14ac:dyDescent="0.3">
      <c r="G49" s="1"/>
    </row>
    <row r="50" spans="7:7" x14ac:dyDescent="0.3">
      <c r="G50" s="1"/>
    </row>
    <row r="51" spans="7:7" x14ac:dyDescent="0.3">
      <c r="G51" s="1"/>
    </row>
    <row r="52" spans="7:7" x14ac:dyDescent="0.3">
      <c r="G52" s="1"/>
    </row>
    <row r="53" spans="7:7" x14ac:dyDescent="0.3">
      <c r="G53" s="1"/>
    </row>
    <row r="54" spans="7:7" x14ac:dyDescent="0.3">
      <c r="G54" s="1"/>
    </row>
    <row r="55" spans="7:7" x14ac:dyDescent="0.3">
      <c r="G55" s="1"/>
    </row>
    <row r="56" spans="7:7" x14ac:dyDescent="0.3">
      <c r="G56" s="1"/>
    </row>
    <row r="57" spans="7:7" x14ac:dyDescent="0.3">
      <c r="G57" s="1"/>
    </row>
    <row r="58" spans="7:7" x14ac:dyDescent="0.3">
      <c r="G58" s="1"/>
    </row>
    <row r="59" spans="7:7" x14ac:dyDescent="0.3">
      <c r="G59" s="1"/>
    </row>
    <row r="60" spans="7:7" x14ac:dyDescent="0.3">
      <c r="G60" s="1"/>
    </row>
    <row r="61" spans="7:7" x14ac:dyDescent="0.3">
      <c r="G61" s="1"/>
    </row>
    <row r="62" spans="7:7" x14ac:dyDescent="0.3">
      <c r="G62" s="1"/>
    </row>
    <row r="63" spans="7:7" x14ac:dyDescent="0.3">
      <c r="G63" s="1"/>
    </row>
    <row r="64" spans="7:7" x14ac:dyDescent="0.3">
      <c r="G64" s="1"/>
    </row>
    <row r="65" spans="7:7" x14ac:dyDescent="0.3">
      <c r="G65" s="1"/>
    </row>
    <row r="66" spans="7:7" x14ac:dyDescent="0.3">
      <c r="G66" s="1"/>
    </row>
    <row r="67" spans="7:7" x14ac:dyDescent="0.3">
      <c r="G67" s="1"/>
    </row>
    <row r="68" spans="7:7" x14ac:dyDescent="0.3">
      <c r="G68" s="1"/>
    </row>
    <row r="69" spans="7:7" x14ac:dyDescent="0.3">
      <c r="G69" s="1"/>
    </row>
    <row r="70" spans="7:7" x14ac:dyDescent="0.3">
      <c r="G70" s="1"/>
    </row>
    <row r="71" spans="7:7" x14ac:dyDescent="0.3">
      <c r="G71" s="1"/>
    </row>
    <row r="72" spans="7:7" x14ac:dyDescent="0.3">
      <c r="G72" s="1"/>
    </row>
    <row r="73" spans="7:7" x14ac:dyDescent="0.3">
      <c r="G73" s="1"/>
    </row>
    <row r="74" spans="7:7" x14ac:dyDescent="0.3">
      <c r="G74" s="1"/>
    </row>
    <row r="75" spans="7:7" x14ac:dyDescent="0.3">
      <c r="G75" s="1"/>
    </row>
    <row r="76" spans="7:7" x14ac:dyDescent="0.3">
      <c r="G76" s="1"/>
    </row>
    <row r="77" spans="7:7" x14ac:dyDescent="0.3">
      <c r="G77" s="1"/>
    </row>
    <row r="78" spans="7:7" x14ac:dyDescent="0.3">
      <c r="G78" s="1"/>
    </row>
    <row r="79" spans="7:7" x14ac:dyDescent="0.3">
      <c r="G79" s="1"/>
    </row>
    <row r="80" spans="7:7" x14ac:dyDescent="0.3">
      <c r="G80" s="1"/>
    </row>
    <row r="81" spans="7:7" x14ac:dyDescent="0.3">
      <c r="G81" s="1"/>
    </row>
    <row r="82" spans="7:7" x14ac:dyDescent="0.3">
      <c r="G82" s="1"/>
    </row>
    <row r="83" spans="7:7" x14ac:dyDescent="0.3">
      <c r="G83" s="1"/>
    </row>
    <row r="84" spans="7:7" x14ac:dyDescent="0.3">
      <c r="G84" s="1"/>
    </row>
    <row r="85" spans="7:7" x14ac:dyDescent="0.3">
      <c r="G85" s="1"/>
    </row>
    <row r="86" spans="7:7" x14ac:dyDescent="0.3">
      <c r="G86" s="1"/>
    </row>
    <row r="87" spans="7:7" x14ac:dyDescent="0.3">
      <c r="G87" s="1"/>
    </row>
    <row r="88" spans="7:7" x14ac:dyDescent="0.3">
      <c r="G88" s="1"/>
    </row>
    <row r="89" spans="7:7" x14ac:dyDescent="0.3">
      <c r="G89" s="1"/>
    </row>
    <row r="90" spans="7:7" x14ac:dyDescent="0.3">
      <c r="G90" s="1"/>
    </row>
    <row r="91" spans="7:7" x14ac:dyDescent="0.3">
      <c r="G91" s="1"/>
    </row>
    <row r="92" spans="7:7" x14ac:dyDescent="0.3">
      <c r="G92" s="1"/>
    </row>
    <row r="93" spans="7:7" x14ac:dyDescent="0.3">
      <c r="G93" s="1"/>
    </row>
    <row r="94" spans="7:7" x14ac:dyDescent="0.3">
      <c r="G94" s="1"/>
    </row>
    <row r="95" spans="7:7" x14ac:dyDescent="0.3">
      <c r="G95" s="1"/>
    </row>
    <row r="96" spans="7:7" x14ac:dyDescent="0.3">
      <c r="G96" s="1"/>
    </row>
    <row r="97" spans="7:7" x14ac:dyDescent="0.3">
      <c r="G97" s="1"/>
    </row>
    <row r="98" spans="7:7" x14ac:dyDescent="0.3">
      <c r="G98" s="1"/>
    </row>
    <row r="99" spans="7:7" x14ac:dyDescent="0.3">
      <c r="G99" s="1"/>
    </row>
    <row r="100" spans="7:7" x14ac:dyDescent="0.3">
      <c r="G100" s="1"/>
    </row>
    <row r="101" spans="7:7" x14ac:dyDescent="0.3">
      <c r="G101" s="1"/>
    </row>
    <row r="102" spans="7:7" x14ac:dyDescent="0.3">
      <c r="G102" s="1"/>
    </row>
    <row r="103" spans="7:7" x14ac:dyDescent="0.3">
      <c r="G103" s="1"/>
    </row>
    <row r="104" spans="7:7" x14ac:dyDescent="0.3">
      <c r="G104" s="1"/>
    </row>
    <row r="105" spans="7:7" x14ac:dyDescent="0.3">
      <c r="G105" s="1"/>
    </row>
    <row r="106" spans="7:7" x14ac:dyDescent="0.3">
      <c r="G106" s="1"/>
    </row>
    <row r="107" spans="7:7" x14ac:dyDescent="0.3">
      <c r="G107" s="1"/>
    </row>
    <row r="108" spans="7:7" x14ac:dyDescent="0.3">
      <c r="G108" s="1"/>
    </row>
    <row r="109" spans="7:7" x14ac:dyDescent="0.3">
      <c r="G109" s="1"/>
    </row>
    <row r="110" spans="7:7" x14ac:dyDescent="0.3">
      <c r="G110" s="1"/>
    </row>
    <row r="111" spans="7:7" x14ac:dyDescent="0.3">
      <c r="G111" s="1"/>
    </row>
    <row r="112" spans="7:7" x14ac:dyDescent="0.3">
      <c r="G112" s="1"/>
    </row>
    <row r="113" spans="7:7" x14ac:dyDescent="0.3">
      <c r="G113" s="1"/>
    </row>
    <row r="114" spans="7:7" x14ac:dyDescent="0.3">
      <c r="G114" s="1"/>
    </row>
    <row r="115" spans="7:7" x14ac:dyDescent="0.3">
      <c r="G115" s="1"/>
    </row>
    <row r="116" spans="7:7" x14ac:dyDescent="0.3">
      <c r="G116" s="1"/>
    </row>
    <row r="117" spans="7:7" x14ac:dyDescent="0.3">
      <c r="G117" s="1"/>
    </row>
    <row r="118" spans="7:7" x14ac:dyDescent="0.3">
      <c r="G118" s="1"/>
    </row>
    <row r="119" spans="7:7" x14ac:dyDescent="0.3">
      <c r="G119" s="1"/>
    </row>
    <row r="120" spans="7:7" x14ac:dyDescent="0.3">
      <c r="G120" s="1"/>
    </row>
    <row r="121" spans="7:7" x14ac:dyDescent="0.3">
      <c r="G121" s="1"/>
    </row>
    <row r="122" spans="7:7" x14ac:dyDescent="0.3">
      <c r="G122" s="1"/>
    </row>
    <row r="123" spans="7:7" x14ac:dyDescent="0.3">
      <c r="G123" s="1"/>
    </row>
    <row r="124" spans="7:7" x14ac:dyDescent="0.3">
      <c r="G124" s="1"/>
    </row>
    <row r="125" spans="7:7" x14ac:dyDescent="0.3">
      <c r="G125" s="1"/>
    </row>
    <row r="126" spans="7:7" x14ac:dyDescent="0.3">
      <c r="G126" s="1"/>
    </row>
    <row r="127" spans="7:7" x14ac:dyDescent="0.3">
      <c r="G127" s="1"/>
    </row>
    <row r="128" spans="7:7" x14ac:dyDescent="0.3">
      <c r="G128" s="1"/>
    </row>
    <row r="129" spans="7:7" x14ac:dyDescent="0.3">
      <c r="G129" s="1"/>
    </row>
    <row r="130" spans="7:7" x14ac:dyDescent="0.3">
      <c r="G130" s="1"/>
    </row>
    <row r="131" spans="7:7" x14ac:dyDescent="0.3">
      <c r="G131" s="1"/>
    </row>
    <row r="132" spans="7:7" x14ac:dyDescent="0.3">
      <c r="G132" s="1"/>
    </row>
    <row r="133" spans="7:7" x14ac:dyDescent="0.3">
      <c r="G133" s="1"/>
    </row>
    <row r="134" spans="7:7" x14ac:dyDescent="0.3">
      <c r="G134" s="1"/>
    </row>
    <row r="135" spans="7:7" x14ac:dyDescent="0.3">
      <c r="G135" s="1"/>
    </row>
    <row r="136" spans="7:7" x14ac:dyDescent="0.3">
      <c r="G136" s="1"/>
    </row>
    <row r="137" spans="7:7" x14ac:dyDescent="0.3">
      <c r="G137" s="1"/>
    </row>
    <row r="138" spans="7:7" x14ac:dyDescent="0.3">
      <c r="G138" s="1"/>
    </row>
    <row r="139" spans="7:7" x14ac:dyDescent="0.3">
      <c r="G139" s="1"/>
    </row>
    <row r="140" spans="7:7" x14ac:dyDescent="0.3">
      <c r="G140" s="1"/>
    </row>
    <row r="141" spans="7:7" x14ac:dyDescent="0.3">
      <c r="G141" s="1"/>
    </row>
    <row r="142" spans="7:7" x14ac:dyDescent="0.3">
      <c r="G142" s="1"/>
    </row>
    <row r="143" spans="7:7" x14ac:dyDescent="0.3">
      <c r="G143" s="1"/>
    </row>
    <row r="144" spans="7:7" x14ac:dyDescent="0.3">
      <c r="G144" s="1"/>
    </row>
    <row r="145" spans="7:7" x14ac:dyDescent="0.3">
      <c r="G145" s="1"/>
    </row>
    <row r="146" spans="7:7" x14ac:dyDescent="0.3">
      <c r="G146" s="1"/>
    </row>
    <row r="147" spans="7:7" x14ac:dyDescent="0.3">
      <c r="G147" s="1"/>
    </row>
    <row r="148" spans="7:7" x14ac:dyDescent="0.3">
      <c r="G148" s="1"/>
    </row>
    <row r="149" spans="7:7" x14ac:dyDescent="0.3">
      <c r="G149" s="1"/>
    </row>
    <row r="150" spans="7:7" x14ac:dyDescent="0.3">
      <c r="G150" s="1"/>
    </row>
    <row r="151" spans="7:7" x14ac:dyDescent="0.3">
      <c r="G151" s="1"/>
    </row>
    <row r="152" spans="7:7" x14ac:dyDescent="0.3">
      <c r="G152" s="1"/>
    </row>
    <row r="153" spans="7:7" x14ac:dyDescent="0.3">
      <c r="G153" s="1"/>
    </row>
    <row r="154" spans="7:7" x14ac:dyDescent="0.3">
      <c r="G154" s="1"/>
    </row>
    <row r="155" spans="7:7" x14ac:dyDescent="0.3">
      <c r="G155" s="1"/>
    </row>
    <row r="156" spans="7:7" x14ac:dyDescent="0.3">
      <c r="G156" s="1"/>
    </row>
    <row r="157" spans="7:7" x14ac:dyDescent="0.3">
      <c r="G157" s="1"/>
    </row>
    <row r="158" spans="7:7" x14ac:dyDescent="0.3">
      <c r="G158" s="1"/>
    </row>
    <row r="159" spans="7:7" x14ac:dyDescent="0.3">
      <c r="G159" s="1"/>
    </row>
    <row r="160" spans="7:7" x14ac:dyDescent="0.3">
      <c r="G160" s="1"/>
    </row>
    <row r="161" spans="7:7" x14ac:dyDescent="0.3">
      <c r="G161" s="1"/>
    </row>
    <row r="162" spans="7:7" x14ac:dyDescent="0.3">
      <c r="G162" s="1"/>
    </row>
    <row r="163" spans="7:7" x14ac:dyDescent="0.3">
      <c r="G163" s="1"/>
    </row>
    <row r="164" spans="7:7" x14ac:dyDescent="0.3">
      <c r="G164" s="1"/>
    </row>
    <row r="165" spans="7:7" x14ac:dyDescent="0.3">
      <c r="G165" s="1"/>
    </row>
    <row r="166" spans="7:7" x14ac:dyDescent="0.3">
      <c r="G166" s="1"/>
    </row>
    <row r="167" spans="7:7" x14ac:dyDescent="0.3">
      <c r="G167" s="1"/>
    </row>
    <row r="168" spans="7:7" x14ac:dyDescent="0.3">
      <c r="G168" s="1"/>
    </row>
    <row r="169" spans="7:7" x14ac:dyDescent="0.3">
      <c r="G169" s="1"/>
    </row>
    <row r="170" spans="7:7" x14ac:dyDescent="0.3">
      <c r="G170" s="1"/>
    </row>
    <row r="171" spans="7:7" x14ac:dyDescent="0.3">
      <c r="G171" s="1"/>
    </row>
    <row r="172" spans="7:7" x14ac:dyDescent="0.3">
      <c r="G172" s="1"/>
    </row>
    <row r="173" spans="7:7" x14ac:dyDescent="0.3">
      <c r="G173" s="1"/>
    </row>
    <row r="174" spans="7:7" x14ac:dyDescent="0.3">
      <c r="G174" s="1"/>
    </row>
    <row r="175" spans="7:7" x14ac:dyDescent="0.3">
      <c r="G175" s="1"/>
    </row>
    <row r="176" spans="7:7" x14ac:dyDescent="0.3">
      <c r="G176" s="1"/>
    </row>
    <row r="177" spans="7:7" x14ac:dyDescent="0.3">
      <c r="G177" s="1"/>
    </row>
    <row r="178" spans="7:7" x14ac:dyDescent="0.3">
      <c r="G178" s="1"/>
    </row>
    <row r="179" spans="7:7" x14ac:dyDescent="0.3">
      <c r="G179" s="1"/>
    </row>
    <row r="180" spans="7:7" x14ac:dyDescent="0.3">
      <c r="G180" s="1"/>
    </row>
    <row r="181" spans="7:7" x14ac:dyDescent="0.3">
      <c r="G181" s="1"/>
    </row>
    <row r="182" spans="7:7" x14ac:dyDescent="0.3">
      <c r="G182" s="1"/>
    </row>
    <row r="183" spans="7:7" x14ac:dyDescent="0.3">
      <c r="G183" s="1"/>
    </row>
    <row r="184" spans="7:7" x14ac:dyDescent="0.3">
      <c r="G184" s="1"/>
    </row>
    <row r="185" spans="7:7" x14ac:dyDescent="0.3">
      <c r="G185" s="1"/>
    </row>
    <row r="186" spans="7:7" x14ac:dyDescent="0.3">
      <c r="G186" s="1"/>
    </row>
    <row r="187" spans="7:7" x14ac:dyDescent="0.3">
      <c r="G187" s="1"/>
    </row>
    <row r="188" spans="7:7" x14ac:dyDescent="0.3">
      <c r="G188" s="1"/>
    </row>
    <row r="189" spans="7:7" x14ac:dyDescent="0.3">
      <c r="G189" s="1"/>
    </row>
    <row r="190" spans="7:7" x14ac:dyDescent="0.3">
      <c r="G190" s="1"/>
    </row>
    <row r="191" spans="7:7" x14ac:dyDescent="0.3">
      <c r="G191" s="1"/>
    </row>
    <row r="192" spans="7:7" x14ac:dyDescent="0.3">
      <c r="G192" s="1"/>
    </row>
    <row r="193" spans="7:7" x14ac:dyDescent="0.3">
      <c r="G193" s="1"/>
    </row>
    <row r="194" spans="7:7" x14ac:dyDescent="0.3">
      <c r="G194" s="1"/>
    </row>
    <row r="195" spans="7:7" x14ac:dyDescent="0.3">
      <c r="G195" s="1"/>
    </row>
    <row r="196" spans="7:7" x14ac:dyDescent="0.3">
      <c r="G196" s="1"/>
    </row>
    <row r="197" spans="7:7" x14ac:dyDescent="0.3">
      <c r="G197" s="1"/>
    </row>
    <row r="198" spans="7:7" x14ac:dyDescent="0.3">
      <c r="G198" s="1"/>
    </row>
    <row r="199" spans="7:7" x14ac:dyDescent="0.3">
      <c r="G199" s="1"/>
    </row>
    <row r="200" spans="7:7" x14ac:dyDescent="0.3">
      <c r="G200" s="1"/>
    </row>
    <row r="201" spans="7:7" x14ac:dyDescent="0.3">
      <c r="G201" s="1"/>
    </row>
    <row r="202" spans="7:7" x14ac:dyDescent="0.3">
      <c r="G202" s="1"/>
    </row>
    <row r="203" spans="7:7" x14ac:dyDescent="0.3">
      <c r="G203" s="1"/>
    </row>
    <row r="204" spans="7:7" x14ac:dyDescent="0.3">
      <c r="G204" s="1"/>
    </row>
    <row r="205" spans="7:7" x14ac:dyDescent="0.3">
      <c r="G205" s="1"/>
    </row>
    <row r="206" spans="7:7" x14ac:dyDescent="0.3">
      <c r="G206" s="1"/>
    </row>
    <row r="207" spans="7:7" x14ac:dyDescent="0.3">
      <c r="G207" s="1"/>
    </row>
    <row r="208" spans="7:7" x14ac:dyDescent="0.3">
      <c r="G208" s="1"/>
    </row>
    <row r="209" spans="7:7" x14ac:dyDescent="0.3">
      <c r="G209" s="1"/>
    </row>
    <row r="210" spans="7:7" x14ac:dyDescent="0.3">
      <c r="G210" s="1"/>
    </row>
    <row r="211" spans="7:7" x14ac:dyDescent="0.3">
      <c r="G211" s="1"/>
    </row>
    <row r="212" spans="7:7" x14ac:dyDescent="0.3">
      <c r="G212" s="1"/>
    </row>
    <row r="213" spans="7:7" x14ac:dyDescent="0.3">
      <c r="G213" s="1"/>
    </row>
    <row r="214" spans="7:7" x14ac:dyDescent="0.3">
      <c r="G214" s="1"/>
    </row>
    <row r="215" spans="7:7" x14ac:dyDescent="0.3">
      <c r="G215" s="1"/>
    </row>
    <row r="216" spans="7:7" x14ac:dyDescent="0.3">
      <c r="G216" s="1"/>
    </row>
    <row r="217" spans="7:7" x14ac:dyDescent="0.3">
      <c r="G217" s="1"/>
    </row>
    <row r="218" spans="7:7" x14ac:dyDescent="0.3">
      <c r="G218" s="1"/>
    </row>
    <row r="219" spans="7:7" x14ac:dyDescent="0.3">
      <c r="G219" s="1"/>
    </row>
    <row r="220" spans="7:7" x14ac:dyDescent="0.3">
      <c r="G220" s="1"/>
    </row>
    <row r="221" spans="7:7" x14ac:dyDescent="0.3">
      <c r="G221" s="1"/>
    </row>
    <row r="222" spans="7:7" x14ac:dyDescent="0.3">
      <c r="G222" s="1"/>
    </row>
    <row r="223" spans="7:7" x14ac:dyDescent="0.3">
      <c r="G223" s="1"/>
    </row>
    <row r="224" spans="7:7" x14ac:dyDescent="0.3">
      <c r="G224" s="1"/>
    </row>
    <row r="225" spans="7:7" x14ac:dyDescent="0.3">
      <c r="G225" s="1"/>
    </row>
    <row r="226" spans="7:7" x14ac:dyDescent="0.3">
      <c r="G226" s="1"/>
    </row>
    <row r="227" spans="7:7" x14ac:dyDescent="0.3">
      <c r="G227" s="1"/>
    </row>
    <row r="228" spans="7:7" x14ac:dyDescent="0.3">
      <c r="G228" s="1"/>
    </row>
    <row r="229" spans="7:7" x14ac:dyDescent="0.3">
      <c r="G229" s="1"/>
    </row>
    <row r="230" spans="7:7" x14ac:dyDescent="0.3">
      <c r="G230" s="1"/>
    </row>
    <row r="231" spans="7:7" x14ac:dyDescent="0.3">
      <c r="G231" s="1"/>
    </row>
    <row r="232" spans="7:7" x14ac:dyDescent="0.3">
      <c r="G232" s="1"/>
    </row>
    <row r="233" spans="7:7" x14ac:dyDescent="0.3">
      <c r="G233" s="1"/>
    </row>
    <row r="234" spans="7:7" x14ac:dyDescent="0.3">
      <c r="G234" s="1"/>
    </row>
    <row r="235" spans="7:7" x14ac:dyDescent="0.3">
      <c r="G235" s="1"/>
    </row>
    <row r="236" spans="7:7" x14ac:dyDescent="0.3">
      <c r="G236" s="1"/>
    </row>
    <row r="237" spans="7:7" x14ac:dyDescent="0.3">
      <c r="G237" s="1"/>
    </row>
    <row r="238" spans="7:7" x14ac:dyDescent="0.3">
      <c r="G238" s="1"/>
    </row>
    <row r="239" spans="7:7" x14ac:dyDescent="0.3">
      <c r="G239" s="1"/>
    </row>
    <row r="240" spans="7:7" x14ac:dyDescent="0.3">
      <c r="G240" s="1"/>
    </row>
    <row r="241" spans="7:7" x14ac:dyDescent="0.3">
      <c r="G241" s="1"/>
    </row>
    <row r="242" spans="7:7" x14ac:dyDescent="0.3">
      <c r="G242" s="1"/>
    </row>
    <row r="243" spans="7:7" x14ac:dyDescent="0.3">
      <c r="G243" s="1"/>
    </row>
    <row r="244" spans="7:7" x14ac:dyDescent="0.3">
      <c r="G244" s="1"/>
    </row>
    <row r="245" spans="7:7" x14ac:dyDescent="0.3">
      <c r="G245" s="1"/>
    </row>
    <row r="246" spans="7:7" x14ac:dyDescent="0.3">
      <c r="G246" s="1"/>
    </row>
    <row r="247" spans="7:7" x14ac:dyDescent="0.3">
      <c r="G247" s="1"/>
    </row>
    <row r="248" spans="7:7" x14ac:dyDescent="0.3">
      <c r="G248" s="1"/>
    </row>
    <row r="249" spans="7:7" x14ac:dyDescent="0.3">
      <c r="G249" s="1"/>
    </row>
    <row r="250" spans="7:7" x14ac:dyDescent="0.3">
      <c r="G250" s="1"/>
    </row>
    <row r="251" spans="7:7" x14ac:dyDescent="0.3">
      <c r="G251" s="1"/>
    </row>
    <row r="252" spans="7:7" x14ac:dyDescent="0.3">
      <c r="G252" s="1"/>
    </row>
    <row r="253" spans="7:7" x14ac:dyDescent="0.3">
      <c r="G253" s="1"/>
    </row>
    <row r="254" spans="7:7" x14ac:dyDescent="0.3">
      <c r="G254" s="1"/>
    </row>
    <row r="255" spans="7:7" x14ac:dyDescent="0.3">
      <c r="G255" s="1"/>
    </row>
    <row r="256" spans="7:7" x14ac:dyDescent="0.3">
      <c r="G256" s="1"/>
    </row>
    <row r="257" spans="7:7" x14ac:dyDescent="0.3">
      <c r="G257" s="1"/>
    </row>
    <row r="258" spans="7:7" x14ac:dyDescent="0.3">
      <c r="G258" s="1"/>
    </row>
    <row r="259" spans="7:7" x14ac:dyDescent="0.3">
      <c r="G259" s="1"/>
    </row>
    <row r="260" spans="7:7" x14ac:dyDescent="0.3">
      <c r="G260" s="1"/>
    </row>
    <row r="261" spans="7:7" x14ac:dyDescent="0.3">
      <c r="G261" s="1"/>
    </row>
    <row r="262" spans="7:7" x14ac:dyDescent="0.3">
      <c r="G262" s="1"/>
    </row>
    <row r="263" spans="7:7" x14ac:dyDescent="0.3">
      <c r="G263" s="1"/>
    </row>
    <row r="264" spans="7:7" x14ac:dyDescent="0.3">
      <c r="G264" s="1"/>
    </row>
    <row r="265" spans="7:7" x14ac:dyDescent="0.3">
      <c r="G265" s="1"/>
    </row>
    <row r="266" spans="7:7" x14ac:dyDescent="0.3">
      <c r="G266" s="1"/>
    </row>
    <row r="267" spans="7:7" x14ac:dyDescent="0.3">
      <c r="G267" s="1"/>
    </row>
    <row r="268" spans="7:7" x14ac:dyDescent="0.3">
      <c r="G268" s="1"/>
    </row>
    <row r="269" spans="7:7" x14ac:dyDescent="0.3">
      <c r="G269" s="1"/>
    </row>
    <row r="270" spans="7:7" x14ac:dyDescent="0.3">
      <c r="G270" s="1"/>
    </row>
    <row r="271" spans="7:7" x14ac:dyDescent="0.3">
      <c r="G271" s="1"/>
    </row>
    <row r="272" spans="7:7" x14ac:dyDescent="0.3">
      <c r="G272" s="1"/>
    </row>
    <row r="273" spans="7:7" x14ac:dyDescent="0.3">
      <c r="G273" s="1"/>
    </row>
    <row r="274" spans="7:7" x14ac:dyDescent="0.3">
      <c r="G274" s="1"/>
    </row>
    <row r="275" spans="7:7" x14ac:dyDescent="0.3">
      <c r="G275" s="1"/>
    </row>
    <row r="276" spans="7:7" x14ac:dyDescent="0.3">
      <c r="G276" s="1"/>
    </row>
    <row r="277" spans="7:7" x14ac:dyDescent="0.3">
      <c r="G277" s="1"/>
    </row>
    <row r="278" spans="7:7" x14ac:dyDescent="0.3">
      <c r="G278" s="1"/>
    </row>
    <row r="279" spans="7:7" x14ac:dyDescent="0.3">
      <c r="G279" s="1"/>
    </row>
    <row r="280" spans="7:7" x14ac:dyDescent="0.3">
      <c r="G280" s="1"/>
    </row>
    <row r="281" spans="7:7" x14ac:dyDescent="0.3">
      <c r="G281" s="1"/>
    </row>
    <row r="282" spans="7:7" x14ac:dyDescent="0.3">
      <c r="G282" s="1"/>
    </row>
    <row r="283" spans="7:7" x14ac:dyDescent="0.3">
      <c r="G283" s="1"/>
    </row>
    <row r="284" spans="7:7" x14ac:dyDescent="0.3">
      <c r="G284" s="1"/>
    </row>
    <row r="285" spans="7:7" x14ac:dyDescent="0.3">
      <c r="G285" s="1"/>
    </row>
    <row r="286" spans="7:7" x14ac:dyDescent="0.3">
      <c r="G286" s="1"/>
    </row>
    <row r="287" spans="7:7" x14ac:dyDescent="0.3">
      <c r="G287" s="1"/>
    </row>
    <row r="288" spans="7:7" x14ac:dyDescent="0.3">
      <c r="G288" s="1"/>
    </row>
    <row r="289" spans="7:7" x14ac:dyDescent="0.3">
      <c r="G289" s="1"/>
    </row>
    <row r="290" spans="7:7" x14ac:dyDescent="0.3">
      <c r="G290" s="1"/>
    </row>
    <row r="291" spans="7:7" x14ac:dyDescent="0.3">
      <c r="G291" s="1"/>
    </row>
    <row r="292" spans="7:7" x14ac:dyDescent="0.3">
      <c r="G292" s="1"/>
    </row>
    <row r="293" spans="7:7" x14ac:dyDescent="0.3">
      <c r="G293" s="1"/>
    </row>
    <row r="294" spans="7:7" x14ac:dyDescent="0.3">
      <c r="G294" s="1"/>
    </row>
    <row r="295" spans="7:7" x14ac:dyDescent="0.3">
      <c r="G295" s="1"/>
    </row>
    <row r="296" spans="7:7" x14ac:dyDescent="0.3">
      <c r="G296" s="1"/>
    </row>
    <row r="297" spans="7:7" x14ac:dyDescent="0.3">
      <c r="G297" s="1"/>
    </row>
    <row r="298" spans="7:7" x14ac:dyDescent="0.3">
      <c r="G298" s="1"/>
    </row>
    <row r="299" spans="7:7" x14ac:dyDescent="0.3">
      <c r="G299" s="1"/>
    </row>
    <row r="300" spans="7:7" x14ac:dyDescent="0.3">
      <c r="G300" s="1"/>
    </row>
    <row r="301" spans="7:7" x14ac:dyDescent="0.3">
      <c r="G301" s="1"/>
    </row>
    <row r="302" spans="7:7" x14ac:dyDescent="0.3">
      <c r="G302" s="1"/>
    </row>
    <row r="303" spans="7:7" x14ac:dyDescent="0.3">
      <c r="G303" s="1"/>
    </row>
    <row r="304" spans="7:7" x14ac:dyDescent="0.3">
      <c r="G304" s="1"/>
    </row>
    <row r="305" spans="7:7" x14ac:dyDescent="0.3">
      <c r="G305" s="1"/>
    </row>
    <row r="306" spans="7:7" x14ac:dyDescent="0.3">
      <c r="G306" s="1"/>
    </row>
    <row r="307" spans="7:7" x14ac:dyDescent="0.3">
      <c r="G307" s="1"/>
    </row>
    <row r="308" spans="7:7" x14ac:dyDescent="0.3">
      <c r="G308" s="1"/>
    </row>
    <row r="309" spans="7:7" x14ac:dyDescent="0.3">
      <c r="G309" s="1"/>
    </row>
    <row r="310" spans="7:7" x14ac:dyDescent="0.3">
      <c r="G310" s="1"/>
    </row>
    <row r="311" spans="7:7" x14ac:dyDescent="0.3">
      <c r="G311" s="1"/>
    </row>
    <row r="312" spans="7:7" x14ac:dyDescent="0.3">
      <c r="G312" s="1"/>
    </row>
    <row r="313" spans="7:7" x14ac:dyDescent="0.3">
      <c r="G313" s="1"/>
    </row>
    <row r="314" spans="7:7" x14ac:dyDescent="0.3">
      <c r="G314" s="1"/>
    </row>
    <row r="315" spans="7:7" x14ac:dyDescent="0.3">
      <c r="G315" s="1"/>
    </row>
    <row r="316" spans="7:7" x14ac:dyDescent="0.3">
      <c r="G316" s="1"/>
    </row>
    <row r="317" spans="7:7" x14ac:dyDescent="0.3">
      <c r="G317" s="1"/>
    </row>
    <row r="318" spans="7:7" x14ac:dyDescent="0.3">
      <c r="G318" s="1"/>
    </row>
    <row r="319" spans="7:7" x14ac:dyDescent="0.3">
      <c r="G319" s="1"/>
    </row>
    <row r="320" spans="7:7" x14ac:dyDescent="0.3">
      <c r="G320" s="1"/>
    </row>
    <row r="321" spans="7:7" x14ac:dyDescent="0.3">
      <c r="G321" s="1"/>
    </row>
    <row r="322" spans="7:7" x14ac:dyDescent="0.3">
      <c r="G322" s="1"/>
    </row>
    <row r="323" spans="7:7" x14ac:dyDescent="0.3">
      <c r="G323" s="1"/>
    </row>
    <row r="324" spans="7:7" x14ac:dyDescent="0.3">
      <c r="G324" s="1"/>
    </row>
    <row r="325" spans="7:7" x14ac:dyDescent="0.3">
      <c r="G325" s="1"/>
    </row>
    <row r="326" spans="7:7" x14ac:dyDescent="0.3">
      <c r="G326" s="1"/>
    </row>
    <row r="327" spans="7:7" x14ac:dyDescent="0.3">
      <c r="G327" s="1"/>
    </row>
    <row r="328" spans="7:7" x14ac:dyDescent="0.3">
      <c r="G328" s="1"/>
    </row>
    <row r="329" spans="7:7" x14ac:dyDescent="0.3">
      <c r="G329" s="1"/>
    </row>
    <row r="330" spans="7:7" x14ac:dyDescent="0.3">
      <c r="G330" s="1"/>
    </row>
    <row r="331" spans="7:7" x14ac:dyDescent="0.3">
      <c r="G331" s="1"/>
    </row>
    <row r="332" spans="7:7" x14ac:dyDescent="0.3">
      <c r="G332" s="1"/>
    </row>
    <row r="333" spans="7:7" x14ac:dyDescent="0.3">
      <c r="G333" s="1"/>
    </row>
    <row r="334" spans="7:7" x14ac:dyDescent="0.3">
      <c r="G334" s="1"/>
    </row>
    <row r="335" spans="7:7" x14ac:dyDescent="0.3">
      <c r="G335" s="1"/>
    </row>
    <row r="336" spans="7:7" x14ac:dyDescent="0.3">
      <c r="G336" s="1"/>
    </row>
    <row r="337" spans="7:7" x14ac:dyDescent="0.3">
      <c r="G337" s="1"/>
    </row>
    <row r="338" spans="7:7" x14ac:dyDescent="0.3">
      <c r="G338" s="1"/>
    </row>
    <row r="339" spans="7:7" x14ac:dyDescent="0.3">
      <c r="G339" s="1"/>
    </row>
    <row r="340" spans="7:7" x14ac:dyDescent="0.3">
      <c r="G340" s="1"/>
    </row>
    <row r="341" spans="7:7" x14ac:dyDescent="0.3">
      <c r="G341" s="1"/>
    </row>
    <row r="342" spans="7:7" x14ac:dyDescent="0.3">
      <c r="G342" s="1"/>
    </row>
    <row r="343" spans="7:7" x14ac:dyDescent="0.3">
      <c r="G343" s="1"/>
    </row>
    <row r="344" spans="7:7" x14ac:dyDescent="0.3">
      <c r="G344" s="1"/>
    </row>
    <row r="345" spans="7:7" x14ac:dyDescent="0.3">
      <c r="G345" s="1"/>
    </row>
    <row r="346" spans="7:7" x14ac:dyDescent="0.3">
      <c r="G346" s="1"/>
    </row>
    <row r="347" spans="7:7" x14ac:dyDescent="0.3">
      <c r="G347" s="1"/>
    </row>
    <row r="348" spans="7:7" x14ac:dyDescent="0.3">
      <c r="G348" s="1"/>
    </row>
    <row r="349" spans="7:7" x14ac:dyDescent="0.3">
      <c r="G349" s="1"/>
    </row>
    <row r="350" spans="7:7" x14ac:dyDescent="0.3">
      <c r="G350" s="1"/>
    </row>
    <row r="351" spans="7:7" x14ac:dyDescent="0.3">
      <c r="G351" s="1"/>
    </row>
    <row r="352" spans="7:7" x14ac:dyDescent="0.3">
      <c r="G352" s="1"/>
    </row>
    <row r="353" spans="7:7" x14ac:dyDescent="0.3">
      <c r="G353" s="1"/>
    </row>
    <row r="354" spans="7:7" x14ac:dyDescent="0.3">
      <c r="G354" s="1"/>
    </row>
    <row r="355" spans="7:7" x14ac:dyDescent="0.3">
      <c r="G355" s="1"/>
    </row>
    <row r="356" spans="7:7" x14ac:dyDescent="0.3">
      <c r="G356" s="1"/>
    </row>
    <row r="357" spans="7:7" x14ac:dyDescent="0.3">
      <c r="G357" s="1"/>
    </row>
    <row r="358" spans="7:7" x14ac:dyDescent="0.3">
      <c r="G358" s="1"/>
    </row>
    <row r="359" spans="7:7" x14ac:dyDescent="0.3">
      <c r="G359" s="1"/>
    </row>
    <row r="360" spans="7:7" x14ac:dyDescent="0.3">
      <c r="G360" s="1"/>
    </row>
    <row r="361" spans="7:7" x14ac:dyDescent="0.3">
      <c r="G361" s="1"/>
    </row>
    <row r="362" spans="7:7" x14ac:dyDescent="0.3">
      <c r="G362" s="1"/>
    </row>
    <row r="363" spans="7:7" x14ac:dyDescent="0.3">
      <c r="G363" s="1"/>
    </row>
    <row r="364" spans="7:7" x14ac:dyDescent="0.3">
      <c r="G364" s="1"/>
    </row>
    <row r="365" spans="7:7" x14ac:dyDescent="0.3">
      <c r="G365" s="1"/>
    </row>
    <row r="366" spans="7:7" x14ac:dyDescent="0.3">
      <c r="G366" s="1"/>
    </row>
    <row r="367" spans="7:7" x14ac:dyDescent="0.3">
      <c r="G367" s="1"/>
    </row>
    <row r="368" spans="7:7" x14ac:dyDescent="0.3">
      <c r="G368" s="1"/>
    </row>
    <row r="369" spans="7:7" x14ac:dyDescent="0.3">
      <c r="G369" s="1"/>
    </row>
    <row r="370" spans="7:7" x14ac:dyDescent="0.3">
      <c r="G370" s="1"/>
    </row>
    <row r="371" spans="7:7" x14ac:dyDescent="0.3">
      <c r="G371" s="1"/>
    </row>
    <row r="372" spans="7:7" x14ac:dyDescent="0.3">
      <c r="G372" s="1"/>
    </row>
    <row r="373" spans="7:7" x14ac:dyDescent="0.3">
      <c r="G373" s="1"/>
    </row>
    <row r="374" spans="7:7" x14ac:dyDescent="0.3">
      <c r="G374" s="1"/>
    </row>
    <row r="375" spans="7:7" x14ac:dyDescent="0.3">
      <c r="G375" s="1"/>
    </row>
    <row r="376" spans="7:7" x14ac:dyDescent="0.3">
      <c r="G376" s="1"/>
    </row>
    <row r="377" spans="7:7" x14ac:dyDescent="0.3">
      <c r="G377" s="1"/>
    </row>
    <row r="378" spans="7:7" x14ac:dyDescent="0.3">
      <c r="G378" s="1"/>
    </row>
    <row r="379" spans="7:7" x14ac:dyDescent="0.3">
      <c r="G379" s="1"/>
    </row>
    <row r="380" spans="7:7" x14ac:dyDescent="0.3">
      <c r="G380" s="1"/>
    </row>
    <row r="381" spans="7:7" x14ac:dyDescent="0.3">
      <c r="G381" s="1"/>
    </row>
    <row r="382" spans="7:7" x14ac:dyDescent="0.3">
      <c r="G382" s="1"/>
    </row>
    <row r="383" spans="7:7" x14ac:dyDescent="0.3">
      <c r="G383" s="1"/>
    </row>
    <row r="384" spans="7:7" x14ac:dyDescent="0.3">
      <c r="G384" s="1"/>
    </row>
    <row r="385" spans="7:7" x14ac:dyDescent="0.3">
      <c r="G385" s="1"/>
    </row>
    <row r="386" spans="7:7" x14ac:dyDescent="0.3">
      <c r="G386" s="1"/>
    </row>
    <row r="387" spans="7:7" x14ac:dyDescent="0.3">
      <c r="G387" s="1"/>
    </row>
    <row r="388" spans="7:7" x14ac:dyDescent="0.3">
      <c r="G388" s="1"/>
    </row>
    <row r="389" spans="7:7" x14ac:dyDescent="0.3">
      <c r="G389" s="1"/>
    </row>
    <row r="390" spans="7:7" x14ac:dyDescent="0.3">
      <c r="G390" s="1"/>
    </row>
    <row r="391" spans="7:7" x14ac:dyDescent="0.3">
      <c r="G391" s="1"/>
    </row>
    <row r="392" spans="7:7" x14ac:dyDescent="0.3">
      <c r="G392" s="1"/>
    </row>
    <row r="393" spans="7:7" x14ac:dyDescent="0.3">
      <c r="G393" s="1"/>
    </row>
    <row r="394" spans="7:7" x14ac:dyDescent="0.3">
      <c r="G394" s="1"/>
    </row>
    <row r="395" spans="7:7" x14ac:dyDescent="0.3">
      <c r="G395" s="1"/>
    </row>
    <row r="396" spans="7:7" x14ac:dyDescent="0.3">
      <c r="G396" s="1"/>
    </row>
    <row r="397" spans="7:7" x14ac:dyDescent="0.3">
      <c r="G397" s="1"/>
    </row>
    <row r="398" spans="7:7" x14ac:dyDescent="0.3">
      <c r="G398" s="1"/>
    </row>
    <row r="399" spans="7:7" x14ac:dyDescent="0.3">
      <c r="G399" s="1"/>
    </row>
    <row r="400" spans="7:7" x14ac:dyDescent="0.3">
      <c r="G400" s="1"/>
    </row>
    <row r="401" spans="7:7" x14ac:dyDescent="0.3">
      <c r="G401" s="1"/>
    </row>
    <row r="402" spans="7:7" x14ac:dyDescent="0.3">
      <c r="G402" s="1"/>
    </row>
    <row r="403" spans="7:7" x14ac:dyDescent="0.3">
      <c r="G403" s="1"/>
    </row>
    <row r="404" spans="7:7" x14ac:dyDescent="0.3">
      <c r="G404" s="1"/>
    </row>
    <row r="405" spans="7:7" x14ac:dyDescent="0.3">
      <c r="G405" s="1"/>
    </row>
    <row r="406" spans="7:7" x14ac:dyDescent="0.3">
      <c r="G406" s="1"/>
    </row>
    <row r="407" spans="7:7" x14ac:dyDescent="0.3">
      <c r="G407" s="1"/>
    </row>
    <row r="408" spans="7:7" x14ac:dyDescent="0.3">
      <c r="G408" s="1"/>
    </row>
    <row r="409" spans="7:7" x14ac:dyDescent="0.3">
      <c r="G409" s="1"/>
    </row>
    <row r="410" spans="7:7" x14ac:dyDescent="0.3">
      <c r="G410" s="1"/>
    </row>
    <row r="411" spans="7:7" x14ac:dyDescent="0.3">
      <c r="G411" s="1"/>
    </row>
    <row r="412" spans="7:7" x14ac:dyDescent="0.3">
      <c r="G412" s="1"/>
    </row>
    <row r="413" spans="7:7" x14ac:dyDescent="0.3">
      <c r="G413" s="1"/>
    </row>
    <row r="414" spans="7:7" x14ac:dyDescent="0.3">
      <c r="G414" s="1"/>
    </row>
    <row r="415" spans="7:7" x14ac:dyDescent="0.3">
      <c r="G415" s="1"/>
    </row>
    <row r="416" spans="7:7" x14ac:dyDescent="0.3">
      <c r="G416" s="1"/>
    </row>
    <row r="417" spans="7:7" x14ac:dyDescent="0.3">
      <c r="G417" s="1"/>
    </row>
    <row r="418" spans="7:7" x14ac:dyDescent="0.3">
      <c r="G418" s="1"/>
    </row>
    <row r="419" spans="7:7" x14ac:dyDescent="0.3">
      <c r="G419" s="1"/>
    </row>
    <row r="420" spans="7:7" x14ac:dyDescent="0.3">
      <c r="G420" s="1"/>
    </row>
    <row r="421" spans="7:7" x14ac:dyDescent="0.3">
      <c r="G421" s="1"/>
    </row>
    <row r="422" spans="7:7" x14ac:dyDescent="0.3">
      <c r="G422" s="1"/>
    </row>
    <row r="423" spans="7:7" x14ac:dyDescent="0.3">
      <c r="G423" s="1"/>
    </row>
    <row r="424" spans="7:7" x14ac:dyDescent="0.3">
      <c r="G424" s="1"/>
    </row>
    <row r="425" spans="7:7" x14ac:dyDescent="0.3">
      <c r="G425" s="1"/>
    </row>
    <row r="426" spans="7:7" x14ac:dyDescent="0.3">
      <c r="G426" s="1"/>
    </row>
    <row r="427" spans="7:7" x14ac:dyDescent="0.3">
      <c r="G427" s="1"/>
    </row>
    <row r="428" spans="7:7" x14ac:dyDescent="0.3">
      <c r="G428" s="1"/>
    </row>
    <row r="429" spans="7:7" x14ac:dyDescent="0.3">
      <c r="G429" s="1"/>
    </row>
    <row r="430" spans="7:7" x14ac:dyDescent="0.3">
      <c r="G430" s="1"/>
    </row>
    <row r="431" spans="7:7" x14ac:dyDescent="0.3">
      <c r="G431" s="1"/>
    </row>
    <row r="432" spans="7:7" x14ac:dyDescent="0.3">
      <c r="G432" s="1"/>
    </row>
    <row r="433" spans="7:7" x14ac:dyDescent="0.3">
      <c r="G433" s="1"/>
    </row>
    <row r="434" spans="7:7" x14ac:dyDescent="0.3">
      <c r="G434" s="1"/>
    </row>
    <row r="435" spans="7:7" x14ac:dyDescent="0.3">
      <c r="G435" s="1"/>
    </row>
    <row r="436" spans="7:7" x14ac:dyDescent="0.3">
      <c r="G436" s="1"/>
    </row>
    <row r="437" spans="7:7" x14ac:dyDescent="0.3">
      <c r="G437" s="1"/>
    </row>
    <row r="438" spans="7:7" x14ac:dyDescent="0.3">
      <c r="G438" s="1"/>
    </row>
    <row r="439" spans="7:7" x14ac:dyDescent="0.3">
      <c r="G439" s="1"/>
    </row>
    <row r="440" spans="7:7" x14ac:dyDescent="0.3">
      <c r="G440" s="1"/>
    </row>
    <row r="441" spans="7:7" x14ac:dyDescent="0.3">
      <c r="G441" s="1"/>
    </row>
    <row r="442" spans="7:7" x14ac:dyDescent="0.3">
      <c r="G442" s="1"/>
    </row>
    <row r="443" spans="7:7" x14ac:dyDescent="0.3">
      <c r="G443" s="1"/>
    </row>
    <row r="444" spans="7:7" x14ac:dyDescent="0.3">
      <c r="G444" s="1"/>
    </row>
    <row r="445" spans="7:7" x14ac:dyDescent="0.3">
      <c r="G445" s="1"/>
    </row>
    <row r="446" spans="7:7" x14ac:dyDescent="0.3">
      <c r="G446" s="1"/>
    </row>
    <row r="447" spans="7:7" x14ac:dyDescent="0.3">
      <c r="G447" s="1"/>
    </row>
    <row r="448" spans="7:7" x14ac:dyDescent="0.3">
      <c r="G448" s="1"/>
    </row>
    <row r="449" spans="7:7" x14ac:dyDescent="0.3">
      <c r="G449" s="1"/>
    </row>
    <row r="450" spans="7:7" x14ac:dyDescent="0.3">
      <c r="G450" s="1"/>
    </row>
    <row r="451" spans="7:7" x14ac:dyDescent="0.3">
      <c r="G451" s="1"/>
    </row>
    <row r="452" spans="7:7" x14ac:dyDescent="0.3">
      <c r="G452" s="1"/>
    </row>
    <row r="453" spans="7:7" x14ac:dyDescent="0.3">
      <c r="G453" s="1"/>
    </row>
    <row r="454" spans="7:7" x14ac:dyDescent="0.3">
      <c r="G454" s="1"/>
    </row>
    <row r="455" spans="7:7" x14ac:dyDescent="0.3">
      <c r="G455" s="1"/>
    </row>
    <row r="456" spans="7:7" x14ac:dyDescent="0.3">
      <c r="G456" s="1"/>
    </row>
    <row r="457" spans="7:7" x14ac:dyDescent="0.3">
      <c r="G457" s="1"/>
    </row>
    <row r="458" spans="7:7" x14ac:dyDescent="0.3">
      <c r="G458" s="1"/>
    </row>
    <row r="459" spans="7:7" x14ac:dyDescent="0.3">
      <c r="G459" s="1"/>
    </row>
    <row r="460" spans="7:7" x14ac:dyDescent="0.3">
      <c r="G460" s="1"/>
    </row>
    <row r="461" spans="7:7" x14ac:dyDescent="0.3">
      <c r="G461" s="1"/>
    </row>
    <row r="462" spans="7:7" x14ac:dyDescent="0.3">
      <c r="G462" s="1"/>
    </row>
    <row r="463" spans="7:7" x14ac:dyDescent="0.3">
      <c r="G463" s="1"/>
    </row>
    <row r="464" spans="7:7" x14ac:dyDescent="0.3">
      <c r="G464" s="1"/>
    </row>
    <row r="465" spans="7:7" x14ac:dyDescent="0.3">
      <c r="G465" s="1"/>
    </row>
    <row r="466" spans="7:7" x14ac:dyDescent="0.3">
      <c r="G466" s="1"/>
    </row>
    <row r="467" spans="7:7" x14ac:dyDescent="0.3">
      <c r="G467" s="1"/>
    </row>
    <row r="468" spans="7:7" x14ac:dyDescent="0.3">
      <c r="G468" s="1"/>
    </row>
    <row r="469" spans="7:7" x14ac:dyDescent="0.3">
      <c r="G469" s="1"/>
    </row>
    <row r="470" spans="7:7" x14ac:dyDescent="0.3">
      <c r="G470" s="1"/>
    </row>
    <row r="471" spans="7:7" x14ac:dyDescent="0.3">
      <c r="G471" s="1"/>
    </row>
    <row r="472" spans="7:7" x14ac:dyDescent="0.3">
      <c r="G472" s="1"/>
    </row>
    <row r="473" spans="7:7" x14ac:dyDescent="0.3">
      <c r="G473" s="1"/>
    </row>
    <row r="474" spans="7:7" x14ac:dyDescent="0.3">
      <c r="G474" s="1"/>
    </row>
    <row r="475" spans="7:7" x14ac:dyDescent="0.3">
      <c r="G475" s="1"/>
    </row>
    <row r="476" spans="7:7" x14ac:dyDescent="0.3">
      <c r="G476" s="1"/>
    </row>
    <row r="477" spans="7:7" x14ac:dyDescent="0.3">
      <c r="G477" s="1"/>
    </row>
    <row r="478" spans="7:7" x14ac:dyDescent="0.3">
      <c r="G478" s="1"/>
    </row>
    <row r="479" spans="7:7" x14ac:dyDescent="0.3">
      <c r="G479" s="1"/>
    </row>
    <row r="480" spans="7:7" x14ac:dyDescent="0.3">
      <c r="G480" s="1"/>
    </row>
    <row r="481" spans="7:7" x14ac:dyDescent="0.3">
      <c r="G481" s="1"/>
    </row>
    <row r="482" spans="7:7" x14ac:dyDescent="0.3">
      <c r="G482" s="1"/>
    </row>
    <row r="483" spans="7:7" x14ac:dyDescent="0.3">
      <c r="G483" s="1"/>
    </row>
    <row r="484" spans="7:7" x14ac:dyDescent="0.3">
      <c r="G484" s="1"/>
    </row>
    <row r="485" spans="7:7" x14ac:dyDescent="0.3">
      <c r="G485" s="1"/>
    </row>
    <row r="486" spans="7:7" x14ac:dyDescent="0.3">
      <c r="G486" s="1"/>
    </row>
    <row r="487" spans="7:7" x14ac:dyDescent="0.3">
      <c r="G487" s="1"/>
    </row>
    <row r="488" spans="7:7" x14ac:dyDescent="0.3">
      <c r="G488" s="1"/>
    </row>
    <row r="489" spans="7:7" x14ac:dyDescent="0.3">
      <c r="G489" s="1"/>
    </row>
    <row r="490" spans="7:7" x14ac:dyDescent="0.3">
      <c r="G490" s="1"/>
    </row>
    <row r="491" spans="7:7" x14ac:dyDescent="0.3">
      <c r="G491" s="1"/>
    </row>
    <row r="492" spans="7:7" x14ac:dyDescent="0.3">
      <c r="G492" s="1"/>
    </row>
    <row r="493" spans="7:7" x14ac:dyDescent="0.3">
      <c r="G493" s="1"/>
    </row>
    <row r="494" spans="7:7" x14ac:dyDescent="0.3">
      <c r="G494" s="1"/>
    </row>
    <row r="495" spans="7:7" x14ac:dyDescent="0.3">
      <c r="G495" s="1"/>
    </row>
    <row r="496" spans="7:7" x14ac:dyDescent="0.3">
      <c r="G496" s="1"/>
    </row>
    <row r="497" spans="7:7" x14ac:dyDescent="0.3">
      <c r="G497" s="1"/>
    </row>
    <row r="498" spans="7:7" x14ac:dyDescent="0.3">
      <c r="G498" s="1"/>
    </row>
    <row r="499" spans="7:7" x14ac:dyDescent="0.3">
      <c r="G499" s="1"/>
    </row>
    <row r="500" spans="7:7" x14ac:dyDescent="0.3">
      <c r="G500" s="1"/>
    </row>
    <row r="501" spans="7:7" x14ac:dyDescent="0.3">
      <c r="G501" s="1"/>
    </row>
    <row r="502" spans="7:7" x14ac:dyDescent="0.3">
      <c r="G502" s="1"/>
    </row>
    <row r="503" spans="7:7" x14ac:dyDescent="0.3">
      <c r="G503" s="1"/>
    </row>
    <row r="504" spans="7:7" x14ac:dyDescent="0.3">
      <c r="G504" s="1"/>
    </row>
    <row r="505" spans="7:7" x14ac:dyDescent="0.3">
      <c r="G505" s="1"/>
    </row>
    <row r="506" spans="7:7" x14ac:dyDescent="0.3">
      <c r="G506" s="1"/>
    </row>
    <row r="507" spans="7:7" x14ac:dyDescent="0.3">
      <c r="G507" s="1"/>
    </row>
    <row r="508" spans="7:7" x14ac:dyDescent="0.3">
      <c r="G508" s="1"/>
    </row>
    <row r="509" spans="7:7" x14ac:dyDescent="0.3">
      <c r="G509" s="1"/>
    </row>
    <row r="510" spans="7:7" x14ac:dyDescent="0.3">
      <c r="G510" s="1"/>
    </row>
    <row r="511" spans="7:7" x14ac:dyDescent="0.3">
      <c r="G511" s="1"/>
    </row>
    <row r="512" spans="7:7" x14ac:dyDescent="0.3">
      <c r="G512" s="1"/>
    </row>
    <row r="513" spans="7:7" x14ac:dyDescent="0.3">
      <c r="G513" s="1"/>
    </row>
    <row r="514" spans="7:7" x14ac:dyDescent="0.3">
      <c r="G514" s="1"/>
    </row>
    <row r="515" spans="7:7" x14ac:dyDescent="0.3">
      <c r="G515" s="1"/>
    </row>
    <row r="516" spans="7:7" x14ac:dyDescent="0.3">
      <c r="G516" s="1"/>
    </row>
    <row r="517" spans="7:7" x14ac:dyDescent="0.3">
      <c r="G517" s="1"/>
    </row>
    <row r="518" spans="7:7" x14ac:dyDescent="0.3">
      <c r="G518" s="1"/>
    </row>
    <row r="519" spans="7:7" x14ac:dyDescent="0.3">
      <c r="G519" s="1"/>
    </row>
    <row r="520" spans="7:7" x14ac:dyDescent="0.3">
      <c r="G520" s="1"/>
    </row>
    <row r="521" spans="7:7" x14ac:dyDescent="0.3">
      <c r="G521" s="1"/>
    </row>
    <row r="522" spans="7:7" x14ac:dyDescent="0.3">
      <c r="G522" s="1"/>
    </row>
    <row r="523" spans="7:7" x14ac:dyDescent="0.3">
      <c r="G523" s="1"/>
    </row>
    <row r="524" spans="7:7" x14ac:dyDescent="0.3">
      <c r="G524" s="1"/>
    </row>
    <row r="525" spans="7:7" x14ac:dyDescent="0.3">
      <c r="G525" s="1"/>
    </row>
    <row r="526" spans="7:7" x14ac:dyDescent="0.3">
      <c r="G526" s="1"/>
    </row>
    <row r="527" spans="7:7" x14ac:dyDescent="0.3">
      <c r="G527" s="1"/>
    </row>
    <row r="528" spans="7:7" x14ac:dyDescent="0.3">
      <c r="G528" s="1"/>
    </row>
    <row r="529" spans="7:7" x14ac:dyDescent="0.3">
      <c r="G529" s="1"/>
    </row>
    <row r="530" spans="7:7" x14ac:dyDescent="0.3">
      <c r="G530" s="1"/>
    </row>
    <row r="531" spans="7:7" x14ac:dyDescent="0.3">
      <c r="G531" s="1"/>
    </row>
    <row r="532" spans="7:7" x14ac:dyDescent="0.3">
      <c r="G532" s="1"/>
    </row>
    <row r="533" spans="7:7" x14ac:dyDescent="0.3">
      <c r="G533" s="1"/>
    </row>
    <row r="534" spans="7:7" x14ac:dyDescent="0.3">
      <c r="G534" s="1"/>
    </row>
    <row r="535" spans="7:7" x14ac:dyDescent="0.3">
      <c r="G535" s="1"/>
    </row>
    <row r="536" spans="7:7" x14ac:dyDescent="0.3">
      <c r="G536" s="1"/>
    </row>
    <row r="537" spans="7:7" x14ac:dyDescent="0.3">
      <c r="G537" s="1"/>
    </row>
    <row r="538" spans="7:7" x14ac:dyDescent="0.3">
      <c r="G538" s="1"/>
    </row>
    <row r="539" spans="7:7" x14ac:dyDescent="0.3">
      <c r="G539" s="1"/>
    </row>
    <row r="540" spans="7:7" x14ac:dyDescent="0.3">
      <c r="G540" s="1"/>
    </row>
    <row r="541" spans="7:7" x14ac:dyDescent="0.3">
      <c r="G541" s="1"/>
    </row>
    <row r="542" spans="7:7" x14ac:dyDescent="0.3">
      <c r="G542" s="1"/>
    </row>
    <row r="543" spans="7:7" x14ac:dyDescent="0.3">
      <c r="G543" s="1"/>
    </row>
    <row r="544" spans="7:7" x14ac:dyDescent="0.3">
      <c r="G544" s="1"/>
    </row>
    <row r="545" spans="7:7" x14ac:dyDescent="0.3">
      <c r="G545" s="1"/>
    </row>
    <row r="546" spans="7:7" x14ac:dyDescent="0.3">
      <c r="G546" s="1"/>
    </row>
    <row r="547" spans="7:7" x14ac:dyDescent="0.3">
      <c r="G547" s="1"/>
    </row>
    <row r="548" spans="7:7" x14ac:dyDescent="0.3">
      <c r="G548" s="1"/>
    </row>
    <row r="549" spans="7:7" x14ac:dyDescent="0.3">
      <c r="G549" s="1"/>
    </row>
    <row r="550" spans="7:7" x14ac:dyDescent="0.3">
      <c r="G550" s="1"/>
    </row>
    <row r="551" spans="7:7" x14ac:dyDescent="0.3">
      <c r="G551" s="1"/>
    </row>
    <row r="552" spans="7:7" x14ac:dyDescent="0.3">
      <c r="G552" s="1"/>
    </row>
    <row r="553" spans="7:7" x14ac:dyDescent="0.3">
      <c r="G553" s="1"/>
    </row>
    <row r="554" spans="7:7" x14ac:dyDescent="0.3">
      <c r="G554" s="1"/>
    </row>
    <row r="555" spans="7:7" x14ac:dyDescent="0.3">
      <c r="G555" s="1"/>
    </row>
    <row r="556" spans="7:7" x14ac:dyDescent="0.3">
      <c r="G556" s="1"/>
    </row>
    <row r="557" spans="7:7" x14ac:dyDescent="0.3">
      <c r="G557" s="1"/>
    </row>
    <row r="558" spans="7:7" x14ac:dyDescent="0.3">
      <c r="G558" s="1"/>
    </row>
    <row r="559" spans="7:7" x14ac:dyDescent="0.3">
      <c r="G559" s="1"/>
    </row>
    <row r="560" spans="7:7" x14ac:dyDescent="0.3">
      <c r="G560" s="1"/>
    </row>
    <row r="561" spans="7:7" x14ac:dyDescent="0.3">
      <c r="G561" s="1"/>
    </row>
    <row r="562" spans="7:7" x14ac:dyDescent="0.3">
      <c r="G562" s="1"/>
    </row>
    <row r="563" spans="7:7" x14ac:dyDescent="0.3">
      <c r="G563" s="1"/>
    </row>
    <row r="564" spans="7:7" x14ac:dyDescent="0.3">
      <c r="G564" s="1"/>
    </row>
    <row r="565" spans="7:7" x14ac:dyDescent="0.3">
      <c r="G565" s="1"/>
    </row>
    <row r="566" spans="7:7" x14ac:dyDescent="0.3">
      <c r="G566" s="1"/>
    </row>
    <row r="567" spans="7:7" x14ac:dyDescent="0.3">
      <c r="G567" s="1"/>
    </row>
    <row r="568" spans="7:7" x14ac:dyDescent="0.3">
      <c r="G568" s="1"/>
    </row>
    <row r="569" spans="7:7" x14ac:dyDescent="0.3">
      <c r="G569" s="1"/>
    </row>
    <row r="570" spans="7:7" x14ac:dyDescent="0.3">
      <c r="G570" s="1"/>
    </row>
    <row r="571" spans="7:7" x14ac:dyDescent="0.3">
      <c r="G571" s="1"/>
    </row>
    <row r="572" spans="7:7" x14ac:dyDescent="0.3">
      <c r="G572" s="1"/>
    </row>
    <row r="573" spans="7:7" x14ac:dyDescent="0.3">
      <c r="G573" s="1"/>
    </row>
    <row r="574" spans="7:7" x14ac:dyDescent="0.3">
      <c r="G574" s="1"/>
    </row>
    <row r="575" spans="7:7" x14ac:dyDescent="0.3">
      <c r="G575" s="1"/>
    </row>
    <row r="576" spans="7:7" x14ac:dyDescent="0.3">
      <c r="G576" s="1"/>
    </row>
    <row r="577" spans="7:7" x14ac:dyDescent="0.3">
      <c r="G577" s="1"/>
    </row>
    <row r="578" spans="7:7" x14ac:dyDescent="0.3">
      <c r="G578" s="1"/>
    </row>
    <row r="579" spans="7:7" x14ac:dyDescent="0.3">
      <c r="G579" s="1"/>
    </row>
    <row r="580" spans="7:7" x14ac:dyDescent="0.3">
      <c r="G580" s="1"/>
    </row>
    <row r="581" spans="7:7" x14ac:dyDescent="0.3">
      <c r="G581" s="1"/>
    </row>
    <row r="582" spans="7:7" x14ac:dyDescent="0.3">
      <c r="G582" s="1"/>
    </row>
    <row r="583" spans="7:7" x14ac:dyDescent="0.3">
      <c r="G583" s="1"/>
    </row>
    <row r="584" spans="7:7" x14ac:dyDescent="0.3">
      <c r="G584" s="1"/>
    </row>
    <row r="585" spans="7:7" x14ac:dyDescent="0.3">
      <c r="G585" s="1"/>
    </row>
    <row r="586" spans="7:7" x14ac:dyDescent="0.3">
      <c r="G586" s="1"/>
    </row>
    <row r="587" spans="7:7" x14ac:dyDescent="0.3">
      <c r="G587" s="1"/>
    </row>
    <row r="588" spans="7:7" x14ac:dyDescent="0.3">
      <c r="G588" s="1"/>
    </row>
    <row r="589" spans="7:7" x14ac:dyDescent="0.3">
      <c r="G589" s="1"/>
    </row>
    <row r="590" spans="7:7" x14ac:dyDescent="0.3">
      <c r="G590" s="1"/>
    </row>
    <row r="591" spans="7:7" x14ac:dyDescent="0.3">
      <c r="G591" s="1"/>
    </row>
    <row r="592" spans="7:7" x14ac:dyDescent="0.3">
      <c r="G592" s="1"/>
    </row>
    <row r="593" spans="7:7" x14ac:dyDescent="0.3">
      <c r="G593" s="1"/>
    </row>
    <row r="594" spans="7:7" x14ac:dyDescent="0.3">
      <c r="G594" s="1"/>
    </row>
    <row r="595" spans="7:7" x14ac:dyDescent="0.3">
      <c r="G595" s="1"/>
    </row>
    <row r="596" spans="7:7" x14ac:dyDescent="0.3">
      <c r="G596" s="1"/>
    </row>
    <row r="597" spans="7:7" x14ac:dyDescent="0.3">
      <c r="G597" s="1"/>
    </row>
    <row r="598" spans="7:7" x14ac:dyDescent="0.3">
      <c r="G598" s="1"/>
    </row>
    <row r="599" spans="7:7" x14ac:dyDescent="0.3">
      <c r="G599" s="1"/>
    </row>
    <row r="600" spans="7:7" x14ac:dyDescent="0.3">
      <c r="G600" s="1"/>
    </row>
    <row r="601" spans="7:7" x14ac:dyDescent="0.3">
      <c r="G60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18"/>
  <sheetViews>
    <sheetView showGridLines="0" tabSelected="1" topLeftCell="A92" workbookViewId="0">
      <selection activeCell="M119" sqref="M119"/>
    </sheetView>
  </sheetViews>
  <sheetFormatPr defaultRowHeight="14.4" x14ac:dyDescent="0.3"/>
  <cols>
    <col min="14" max="14" width="13.33203125" bestFit="1" customWidth="1"/>
  </cols>
  <sheetData>
    <row r="2" spans="2:16" ht="18" x14ac:dyDescent="0.35">
      <c r="B2" s="5" t="s">
        <v>25</v>
      </c>
      <c r="N2" t="s">
        <v>71</v>
      </c>
    </row>
    <row r="4" spans="2:16" ht="15.6" x14ac:dyDescent="0.3">
      <c r="B4" s="12" t="s">
        <v>9</v>
      </c>
      <c r="C4" s="13"/>
      <c r="D4" s="13"/>
      <c r="E4" s="13"/>
      <c r="F4" s="13"/>
      <c r="G4" s="13"/>
      <c r="H4" s="13"/>
      <c r="I4" s="13"/>
      <c r="J4" s="13"/>
      <c r="K4" s="14"/>
      <c r="N4" s="12" t="s">
        <v>10</v>
      </c>
      <c r="O4" s="13"/>
      <c r="P4" s="14"/>
    </row>
    <row r="5" spans="2:16" x14ac:dyDescent="0.3">
      <c r="B5" s="15" t="s">
        <v>20</v>
      </c>
      <c r="C5" s="11"/>
      <c r="D5" s="15" t="s">
        <v>21</v>
      </c>
      <c r="E5" s="11"/>
      <c r="F5" s="15" t="s">
        <v>22</v>
      </c>
      <c r="G5" s="11"/>
      <c r="H5" s="15" t="s">
        <v>23</v>
      </c>
      <c r="I5" s="11"/>
      <c r="J5" s="15" t="s">
        <v>24</v>
      </c>
      <c r="K5" s="11"/>
      <c r="N5" s="7" t="s">
        <v>11</v>
      </c>
      <c r="O5" s="7" t="s">
        <v>12</v>
      </c>
      <c r="P5" s="7" t="s">
        <v>13</v>
      </c>
    </row>
    <row r="6" spans="2:16" x14ac:dyDescent="0.3">
      <c r="N6" s="6">
        <v>0</v>
      </c>
      <c r="O6" s="6">
        <v>0</v>
      </c>
      <c r="P6" s="6">
        <v>0</v>
      </c>
    </row>
    <row r="8" spans="2:16" ht="18" x14ac:dyDescent="0.35">
      <c r="B8" s="16" t="s">
        <v>21</v>
      </c>
    </row>
    <row r="10" spans="2:16" ht="15.6" x14ac:dyDescent="0.3">
      <c r="C10" s="12" t="s">
        <v>26</v>
      </c>
      <c r="D10" s="13"/>
      <c r="E10" s="13"/>
      <c r="F10" s="13"/>
      <c r="G10" s="13"/>
      <c r="H10" s="13"/>
      <c r="I10" s="14"/>
    </row>
    <row r="11" spans="2:16" x14ac:dyDescent="0.3">
      <c r="C11" s="19" t="s">
        <v>27</v>
      </c>
      <c r="D11" s="20"/>
      <c r="E11" s="21"/>
      <c r="F11" s="10" t="s">
        <v>69</v>
      </c>
      <c r="G11" s="22"/>
      <c r="H11" s="22"/>
      <c r="I11" s="11"/>
    </row>
    <row r="12" spans="2:16" x14ac:dyDescent="0.3">
      <c r="C12" s="19" t="s">
        <v>29</v>
      </c>
      <c r="D12" s="20"/>
      <c r="E12" s="21"/>
      <c r="F12" s="10" t="s">
        <v>26</v>
      </c>
      <c r="G12" s="22"/>
      <c r="H12" s="22"/>
      <c r="I12" s="11"/>
    </row>
    <row r="13" spans="2:16" x14ac:dyDescent="0.3">
      <c r="C13" s="19" t="s">
        <v>30</v>
      </c>
      <c r="D13" s="20"/>
      <c r="E13" s="21"/>
      <c r="F13" s="10" t="s">
        <v>31</v>
      </c>
      <c r="G13" s="22"/>
      <c r="H13" s="22"/>
      <c r="I13" s="11"/>
    </row>
    <row r="14" spans="2:16" x14ac:dyDescent="0.3">
      <c r="C14" s="19" t="s">
        <v>32</v>
      </c>
      <c r="D14" s="20"/>
      <c r="E14" s="21"/>
      <c r="F14" s="23">
        <v>30</v>
      </c>
      <c r="G14" s="24"/>
      <c r="H14" s="24"/>
      <c r="I14" s="25"/>
    </row>
    <row r="15" spans="2:16" x14ac:dyDescent="0.3">
      <c r="C15" s="19" t="s">
        <v>33</v>
      </c>
      <c r="D15" s="20"/>
      <c r="E15" s="21"/>
      <c r="F15" s="10" t="s">
        <v>34</v>
      </c>
      <c r="G15" s="22"/>
      <c r="H15" s="22"/>
      <c r="I15" s="11"/>
    </row>
    <row r="17" spans="2:10" ht="15.6" x14ac:dyDescent="0.3">
      <c r="C17" s="12" t="s">
        <v>35</v>
      </c>
      <c r="D17" s="13"/>
      <c r="E17" s="13"/>
      <c r="F17" s="13"/>
      <c r="G17" s="13"/>
      <c r="H17" s="14"/>
    </row>
    <row r="18" spans="2:10" x14ac:dyDescent="0.3">
      <c r="C18" s="19" t="s">
        <v>36</v>
      </c>
      <c r="D18" s="20"/>
      <c r="E18" s="21"/>
      <c r="F18" s="23">
        <v>3</v>
      </c>
      <c r="G18" s="24"/>
      <c r="H18" s="25"/>
    </row>
    <row r="19" spans="2:10" x14ac:dyDescent="0.3">
      <c r="C19" s="19" t="s">
        <v>37</v>
      </c>
      <c r="D19" s="20"/>
      <c r="E19" s="21"/>
      <c r="F19" s="6" t="s">
        <v>1</v>
      </c>
      <c r="G19" s="6" t="s">
        <v>3</v>
      </c>
      <c r="H19" s="6" t="s">
        <v>4</v>
      </c>
    </row>
    <row r="21" spans="2:10" ht="15.6" x14ac:dyDescent="0.3">
      <c r="C21" s="12" t="s">
        <v>38</v>
      </c>
      <c r="D21" s="13"/>
      <c r="E21" s="13"/>
      <c r="F21" s="13"/>
      <c r="G21" s="13"/>
      <c r="H21" s="13"/>
      <c r="I21" s="14"/>
    </row>
    <row r="22" spans="2:10" x14ac:dyDescent="0.3">
      <c r="C22" s="19" t="s">
        <v>39</v>
      </c>
      <c r="D22" s="20"/>
      <c r="E22" s="21"/>
      <c r="F22" s="23">
        <v>5</v>
      </c>
      <c r="G22" s="24"/>
      <c r="H22" s="24"/>
      <c r="I22" s="25"/>
    </row>
    <row r="23" spans="2:10" x14ac:dyDescent="0.3">
      <c r="C23" s="19" t="s">
        <v>40</v>
      </c>
      <c r="D23" s="20"/>
      <c r="E23" s="21"/>
      <c r="F23" s="10" t="s">
        <v>41</v>
      </c>
      <c r="G23" s="22"/>
      <c r="H23" s="22"/>
      <c r="I23" s="11"/>
    </row>
    <row r="24" spans="2:10" x14ac:dyDescent="0.3">
      <c r="C24" s="19" t="s">
        <v>42</v>
      </c>
      <c r="D24" s="20"/>
      <c r="E24" s="21"/>
      <c r="F24" s="23">
        <v>50</v>
      </c>
      <c r="G24" s="24"/>
      <c r="H24" s="24"/>
      <c r="I24" s="25"/>
    </row>
    <row r="25" spans="2:10" x14ac:dyDescent="0.3">
      <c r="C25" s="19" t="s">
        <v>43</v>
      </c>
      <c r="D25" s="20"/>
      <c r="E25" s="21"/>
      <c r="F25" s="23">
        <v>12345</v>
      </c>
      <c r="G25" s="24"/>
      <c r="H25" s="24"/>
      <c r="I25" s="25"/>
    </row>
    <row r="26" spans="2:10" x14ac:dyDescent="0.3">
      <c r="C26" s="19" t="s">
        <v>44</v>
      </c>
      <c r="D26" s="20"/>
      <c r="E26" s="21"/>
      <c r="F26" s="10" t="s">
        <v>34</v>
      </c>
      <c r="G26" s="22"/>
      <c r="H26" s="22"/>
      <c r="I26" s="11"/>
    </row>
    <row r="27" spans="2:10" x14ac:dyDescent="0.3">
      <c r="C27" s="19" t="s">
        <v>45</v>
      </c>
      <c r="D27" s="20"/>
      <c r="E27" s="21"/>
      <c r="F27" s="10" t="s">
        <v>34</v>
      </c>
      <c r="G27" s="22"/>
      <c r="H27" s="22"/>
      <c r="I27" s="11"/>
    </row>
    <row r="30" spans="2:10" ht="18" x14ac:dyDescent="0.35">
      <c r="B30" s="16" t="s">
        <v>46</v>
      </c>
    </row>
    <row r="32" spans="2:10" ht="15.6" x14ac:dyDescent="0.3">
      <c r="C32" s="8" t="s">
        <v>47</v>
      </c>
      <c r="D32" s="9"/>
      <c r="E32" s="9"/>
      <c r="F32" s="9"/>
      <c r="G32" s="9"/>
      <c r="H32" s="9"/>
      <c r="I32" s="9"/>
      <c r="J32" s="9"/>
    </row>
    <row r="34" spans="3:7" ht="69" customHeight="1" x14ac:dyDescent="0.3">
      <c r="C34" s="26" t="s">
        <v>48</v>
      </c>
      <c r="D34" s="28" t="s">
        <v>49</v>
      </c>
      <c r="E34" s="12" t="s">
        <v>50</v>
      </c>
      <c r="F34" s="13"/>
      <c r="G34" s="14"/>
    </row>
    <row r="35" spans="3:7" x14ac:dyDescent="0.3">
      <c r="C35" s="27"/>
      <c r="D35" s="29"/>
      <c r="E35" s="7" t="s">
        <v>1</v>
      </c>
      <c r="F35" s="7" t="s">
        <v>3</v>
      </c>
      <c r="G35" s="7" t="s">
        <v>4</v>
      </c>
    </row>
    <row r="36" spans="3:7" x14ac:dyDescent="0.3">
      <c r="C36" s="30">
        <v>1</v>
      </c>
      <c r="D36" s="30">
        <v>36.368847433676734</v>
      </c>
      <c r="E36" s="6">
        <v>-1.8376066092353773</v>
      </c>
      <c r="F36" s="6">
        <v>-1.1217442431524403</v>
      </c>
      <c r="G36" s="6">
        <v>0.98705532531013518</v>
      </c>
    </row>
    <row r="37" spans="3:7" x14ac:dyDescent="0.3">
      <c r="C37" s="31"/>
      <c r="D37" s="31"/>
      <c r="E37" s="6">
        <v>-1.8376066092353773</v>
      </c>
      <c r="F37" s="6">
        <v>-1.1217442431524403</v>
      </c>
      <c r="G37" s="6">
        <v>0.98705532531013518</v>
      </c>
    </row>
    <row r="38" spans="3:7" x14ac:dyDescent="0.3">
      <c r="C38" s="31"/>
      <c r="D38" s="31"/>
      <c r="E38" s="6">
        <v>0.76929011040312723</v>
      </c>
      <c r="F38" s="6">
        <v>0.95029294511421125</v>
      </c>
      <c r="G38" s="6">
        <v>-0.8636734096463683</v>
      </c>
    </row>
    <row r="39" spans="3:7" x14ac:dyDescent="0.3">
      <c r="C39" s="31"/>
      <c r="D39" s="31"/>
      <c r="E39" s="6">
        <v>-0.61083168234666929</v>
      </c>
      <c r="F39" s="6">
        <v>-0.41375301998936548</v>
      </c>
      <c r="G39" s="6">
        <v>-0.8636734096463683</v>
      </c>
    </row>
    <row r="40" spans="3:7" x14ac:dyDescent="0.3">
      <c r="C40" s="32"/>
      <c r="D40" s="32"/>
      <c r="E40" s="6">
        <v>-0.68750511527721359</v>
      </c>
      <c r="F40" s="6">
        <v>-0.19758575193048353</v>
      </c>
      <c r="G40" s="6">
        <v>0.98705532531013518</v>
      </c>
    </row>
    <row r="41" spans="3:7" x14ac:dyDescent="0.3">
      <c r="C41" s="30">
        <v>2</v>
      </c>
      <c r="D41" s="30">
        <v>36.34226532295753</v>
      </c>
      <c r="E41" s="6">
        <v>0.84596354333367141</v>
      </c>
      <c r="F41" s="6">
        <v>0.71937008269927427</v>
      </c>
      <c r="G41" s="6">
        <v>0.98705532531013518</v>
      </c>
    </row>
    <row r="42" spans="3:7" x14ac:dyDescent="0.3">
      <c r="C42" s="31"/>
      <c r="D42" s="31"/>
      <c r="E42" s="6">
        <v>-0.53415824941612511</v>
      </c>
      <c r="F42" s="6">
        <v>-0.57634916135794101</v>
      </c>
      <c r="G42" s="6">
        <v>6.1690957831883435E-2</v>
      </c>
    </row>
    <row r="43" spans="3:7" x14ac:dyDescent="0.3">
      <c r="C43" s="31"/>
      <c r="D43" s="31"/>
      <c r="E43" s="6">
        <v>1.5360244397085696</v>
      </c>
      <c r="F43" s="6">
        <v>1.9844032366144466</v>
      </c>
      <c r="G43" s="6">
        <v>6.1690957831883435E-2</v>
      </c>
    </row>
    <row r="44" spans="3:7" x14ac:dyDescent="0.3">
      <c r="C44" s="31"/>
      <c r="D44" s="31"/>
      <c r="E44" s="6">
        <v>0.38592294575040592</v>
      </c>
      <c r="F44" s="6">
        <v>-0.8345793601133118</v>
      </c>
      <c r="G44" s="6">
        <v>-0.8636734096463683</v>
      </c>
    </row>
    <row r="45" spans="3:7" x14ac:dyDescent="0.3">
      <c r="C45" s="32"/>
      <c r="D45" s="32"/>
      <c r="E45" s="6">
        <v>0.84596354333367141</v>
      </c>
      <c r="F45" s="6">
        <v>1.6466446168440976</v>
      </c>
      <c r="G45" s="6">
        <v>-0.8636734096463683</v>
      </c>
    </row>
    <row r="46" spans="3:7" x14ac:dyDescent="0.3">
      <c r="C46" s="30">
        <v>3</v>
      </c>
      <c r="D46" s="30">
        <v>43.66713713659658</v>
      </c>
      <c r="E46" s="6">
        <v>-1.1475457128604791</v>
      </c>
      <c r="F46" s="6">
        <v>-0.40056639338135785</v>
      </c>
      <c r="G46" s="6">
        <v>-0.8636734096463683</v>
      </c>
    </row>
    <row r="47" spans="3:7" x14ac:dyDescent="0.3">
      <c r="C47" s="31"/>
      <c r="D47" s="31"/>
      <c r="E47" s="6">
        <v>1.5360244397085696</v>
      </c>
      <c r="F47" s="6">
        <v>2.3200309792572158</v>
      </c>
      <c r="G47" s="6">
        <v>-0.8636734096463683</v>
      </c>
    </row>
    <row r="48" spans="3:7" x14ac:dyDescent="0.3">
      <c r="C48" s="31"/>
      <c r="D48" s="31"/>
      <c r="E48" s="6">
        <v>1.5360244397085696</v>
      </c>
      <c r="F48" s="6">
        <v>1.9844032366144466</v>
      </c>
      <c r="G48" s="6">
        <v>6.1690957831883435E-2</v>
      </c>
    </row>
    <row r="49" spans="3:7" x14ac:dyDescent="0.3">
      <c r="C49" s="31"/>
      <c r="D49" s="31"/>
      <c r="E49" s="6">
        <v>-0.15079108476340383</v>
      </c>
      <c r="F49" s="6">
        <v>-0.89584937505566464</v>
      </c>
      <c r="G49" s="6">
        <v>6.1690957831883435E-2</v>
      </c>
    </row>
    <row r="50" spans="3:7" x14ac:dyDescent="0.3">
      <c r="C50" s="32"/>
      <c r="D50" s="32"/>
      <c r="E50" s="6">
        <v>-1.8376066092353773</v>
      </c>
      <c r="F50" s="6">
        <v>-1.1217442431524403</v>
      </c>
      <c r="G50" s="6">
        <v>0.98705532531013518</v>
      </c>
    </row>
    <row r="51" spans="3:7" x14ac:dyDescent="0.3">
      <c r="C51" s="30">
        <v>4</v>
      </c>
      <c r="D51" s="30">
        <v>56.535725827386884</v>
      </c>
      <c r="E51" s="6">
        <v>-1.8376066092353773</v>
      </c>
      <c r="F51" s="6">
        <v>-1.3963668709889221</v>
      </c>
      <c r="G51" s="6">
        <v>-0.8636734096463683</v>
      </c>
    </row>
    <row r="52" spans="3:7" x14ac:dyDescent="0.3">
      <c r="C52" s="31"/>
      <c r="D52" s="31"/>
      <c r="E52" s="6">
        <v>-1.8376066092353773</v>
      </c>
      <c r="F52" s="6">
        <v>-1.3963668709889221</v>
      </c>
      <c r="G52" s="6">
        <v>-0.8636734096463683</v>
      </c>
    </row>
    <row r="53" spans="3:7" x14ac:dyDescent="0.3">
      <c r="C53" s="31"/>
      <c r="D53" s="31"/>
      <c r="E53" s="6">
        <v>-0.68750511527721359</v>
      </c>
      <c r="F53" s="6">
        <v>-0.75033673832978165</v>
      </c>
      <c r="G53" s="6">
        <v>0.98705532531013518</v>
      </c>
    </row>
    <row r="54" spans="3:7" x14ac:dyDescent="0.3">
      <c r="C54" s="31"/>
      <c r="D54" s="31"/>
      <c r="E54" s="6">
        <v>0.84596354333367141</v>
      </c>
      <c r="F54" s="6">
        <v>0.71937008269927427</v>
      </c>
      <c r="G54" s="6">
        <v>0.98705532531013518</v>
      </c>
    </row>
    <row r="55" spans="3:7" x14ac:dyDescent="0.3">
      <c r="C55" s="32"/>
      <c r="D55" s="32"/>
      <c r="E55" s="6">
        <v>-1.1475457128604791</v>
      </c>
      <c r="F55" s="6">
        <v>-0.40056639338135785</v>
      </c>
      <c r="G55" s="6">
        <v>-0.8636734096463683</v>
      </c>
    </row>
    <row r="56" spans="3:7" x14ac:dyDescent="0.3">
      <c r="C56" s="30">
        <v>5</v>
      </c>
      <c r="D56" s="30">
        <v>82.633051944176216</v>
      </c>
      <c r="E56" s="6">
        <v>1.2293307079863927</v>
      </c>
      <c r="F56" s="6">
        <v>-8.0467782682053332E-2</v>
      </c>
      <c r="G56" s="6">
        <v>-0.8636734096463683</v>
      </c>
    </row>
    <row r="57" spans="3:7" x14ac:dyDescent="0.3">
      <c r="C57" s="31"/>
      <c r="D57" s="31"/>
      <c r="E57" s="6">
        <v>-0.61083168234666929</v>
      </c>
      <c r="F57" s="6">
        <v>-0.41375301998936548</v>
      </c>
      <c r="G57" s="6">
        <v>-0.8636734096463683</v>
      </c>
    </row>
    <row r="58" spans="3:7" x14ac:dyDescent="0.3">
      <c r="C58" s="31"/>
      <c r="D58" s="31"/>
      <c r="E58" s="6">
        <v>1.2293307079863927</v>
      </c>
      <c r="F58" s="6">
        <v>-8.0467782682053332E-2</v>
      </c>
      <c r="G58" s="6">
        <v>-0.8636734096463683</v>
      </c>
    </row>
    <row r="59" spans="3:7" x14ac:dyDescent="0.3">
      <c r="C59" s="31"/>
      <c r="D59" s="31"/>
      <c r="E59" s="6">
        <v>-0.76417854820775788</v>
      </c>
      <c r="F59" s="6">
        <v>-0.6230095324324294</v>
      </c>
      <c r="G59" s="6">
        <v>-0.8636734096463683</v>
      </c>
    </row>
    <row r="60" spans="3:7" x14ac:dyDescent="0.3">
      <c r="C60" s="32"/>
      <c r="D60" s="32"/>
      <c r="E60" s="6">
        <v>-7.4117651832859593E-2</v>
      </c>
      <c r="F60" s="6">
        <v>-0.52558028404089141</v>
      </c>
      <c r="G60" s="6">
        <v>-0.8636734096463683</v>
      </c>
    </row>
    <row r="61" spans="3:7" x14ac:dyDescent="0.3">
      <c r="C61" s="30">
        <v>6</v>
      </c>
      <c r="D61" s="30">
        <v>41.007533549330923</v>
      </c>
      <c r="E61" s="6">
        <v>-0.61083168234666929</v>
      </c>
      <c r="F61" s="6">
        <v>-0.41375301998936548</v>
      </c>
      <c r="G61" s="6">
        <v>-0.8636734096463683</v>
      </c>
    </row>
    <row r="62" spans="3:7" x14ac:dyDescent="0.3">
      <c r="C62" s="31"/>
      <c r="D62" s="31"/>
      <c r="E62" s="6">
        <v>0.46259637868095016</v>
      </c>
      <c r="F62" s="6">
        <v>-9.8740783803498322E-2</v>
      </c>
      <c r="G62" s="6">
        <v>-0.8636734096463683</v>
      </c>
    </row>
    <row r="63" spans="3:7" x14ac:dyDescent="0.3">
      <c r="C63" s="31"/>
      <c r="D63" s="31"/>
      <c r="E63" s="6">
        <v>1.2293307079863927</v>
      </c>
      <c r="F63" s="6">
        <v>-8.0467782682053332E-2</v>
      </c>
      <c r="G63" s="6">
        <v>-0.8636734096463683</v>
      </c>
    </row>
    <row r="64" spans="3:7" x14ac:dyDescent="0.3">
      <c r="C64" s="31"/>
      <c r="D64" s="31"/>
      <c r="E64" s="6">
        <v>-0.68750511527721359</v>
      </c>
      <c r="F64" s="6">
        <v>-0.19758575193048353</v>
      </c>
      <c r="G64" s="6">
        <v>0.98705532531013518</v>
      </c>
    </row>
    <row r="65" spans="3:7" x14ac:dyDescent="0.3">
      <c r="C65" s="32"/>
      <c r="D65" s="32"/>
      <c r="E65" s="6">
        <v>0.61594324454203864</v>
      </c>
      <c r="F65" s="6">
        <v>-0.27728931353129066</v>
      </c>
      <c r="G65" s="6">
        <v>0.98705532531013518</v>
      </c>
    </row>
    <row r="66" spans="3:7" x14ac:dyDescent="0.3">
      <c r="C66" s="30">
        <v>7</v>
      </c>
      <c r="D66" s="30">
        <v>79.256223440222499</v>
      </c>
      <c r="E66" s="6">
        <v>-0.53415824941612511</v>
      </c>
      <c r="F66" s="6">
        <v>9.8314267826843535E-2</v>
      </c>
      <c r="G66" s="6">
        <v>1.9124196927883865</v>
      </c>
    </row>
    <row r="67" spans="3:7" x14ac:dyDescent="0.3">
      <c r="C67" s="31"/>
      <c r="D67" s="31"/>
      <c r="E67" s="6">
        <v>-0.15079108476340383</v>
      </c>
      <c r="F67" s="6">
        <v>-0.89584937505566464</v>
      </c>
      <c r="G67" s="6">
        <v>6.1690957831883435E-2</v>
      </c>
    </row>
    <row r="68" spans="3:7" x14ac:dyDescent="0.3">
      <c r="C68" s="31"/>
      <c r="D68" s="31"/>
      <c r="E68" s="6">
        <v>0.30924951281986168</v>
      </c>
      <c r="F68" s="6">
        <v>-0.8402787266771492</v>
      </c>
      <c r="G68" s="6">
        <v>0.98705532531013518</v>
      </c>
    </row>
    <row r="69" spans="3:7" x14ac:dyDescent="0.3">
      <c r="C69" s="31"/>
      <c r="D69" s="31"/>
      <c r="E69" s="6">
        <v>0.15590264695877318</v>
      </c>
      <c r="F69" s="6">
        <v>-0.76374958819448435</v>
      </c>
      <c r="G69" s="6">
        <v>6.1690957831883435E-2</v>
      </c>
    </row>
    <row r="70" spans="3:7" x14ac:dyDescent="0.3">
      <c r="C70" s="32"/>
      <c r="D70" s="32"/>
      <c r="E70" s="6">
        <v>0.15590264695877318</v>
      </c>
      <c r="F70" s="6">
        <v>-0.76374958819448435</v>
      </c>
      <c r="G70" s="6">
        <v>6.1690957831883435E-2</v>
      </c>
    </row>
    <row r="71" spans="3:7" x14ac:dyDescent="0.3">
      <c r="C71" s="30">
        <v>8</v>
      </c>
      <c r="D71" s="30">
        <v>48.342180683055602</v>
      </c>
      <c r="E71" s="6">
        <v>-7.4117651832859593E-2</v>
      </c>
      <c r="F71" s="6">
        <v>-0.52558028404089141</v>
      </c>
      <c r="G71" s="6">
        <v>-0.8636734096463683</v>
      </c>
    </row>
    <row r="72" spans="3:7" x14ac:dyDescent="0.3">
      <c r="C72" s="31"/>
      <c r="D72" s="31"/>
      <c r="E72" s="6">
        <v>-1.8376066092353773</v>
      </c>
      <c r="F72" s="6">
        <v>-1.1217442431524403</v>
      </c>
      <c r="G72" s="6">
        <v>0.98705532531013518</v>
      </c>
    </row>
    <row r="73" spans="3:7" x14ac:dyDescent="0.3">
      <c r="C73" s="31"/>
      <c r="D73" s="31"/>
      <c r="E73" s="6">
        <v>1.5360244397085696</v>
      </c>
      <c r="F73" s="6">
        <v>1.9844032366144466</v>
      </c>
      <c r="G73" s="6">
        <v>6.1690957831883435E-2</v>
      </c>
    </row>
    <row r="74" spans="3:7" x14ac:dyDescent="0.3">
      <c r="C74" s="31"/>
      <c r="D74" s="31"/>
      <c r="E74" s="6">
        <v>0.38592294575040592</v>
      </c>
      <c r="F74" s="6">
        <v>-0.8345793601133118</v>
      </c>
      <c r="G74" s="6">
        <v>-0.8636734096463683</v>
      </c>
    </row>
    <row r="75" spans="3:7" x14ac:dyDescent="0.3">
      <c r="C75" s="32"/>
      <c r="D75" s="32"/>
      <c r="E75" s="6">
        <v>-1.8376066092353773</v>
      </c>
      <c r="F75" s="6">
        <v>-1.1217442431524403</v>
      </c>
      <c r="G75" s="6">
        <v>0.98705532531013518</v>
      </c>
    </row>
    <row r="76" spans="3:7" x14ac:dyDescent="0.3">
      <c r="C76" s="30">
        <v>9</v>
      </c>
      <c r="D76" s="30">
        <v>57.541520636761859</v>
      </c>
      <c r="E76" s="6">
        <v>-0.76417854820775788</v>
      </c>
      <c r="F76" s="6">
        <v>-0.6230095324324294</v>
      </c>
      <c r="G76" s="6">
        <v>-0.8636734096463683</v>
      </c>
    </row>
    <row r="77" spans="3:7" x14ac:dyDescent="0.3">
      <c r="C77" s="31"/>
      <c r="D77" s="31"/>
      <c r="E77" s="6">
        <v>1.1526572750558484</v>
      </c>
      <c r="F77" s="6">
        <v>-0.2730567493737675</v>
      </c>
      <c r="G77" s="6">
        <v>6.1690957831883435E-2</v>
      </c>
    </row>
    <row r="78" spans="3:7" x14ac:dyDescent="0.3">
      <c r="C78" s="31"/>
      <c r="D78" s="31"/>
      <c r="E78" s="6">
        <v>1.1526572750558484</v>
      </c>
      <c r="F78" s="6">
        <v>-0.2730567493737675</v>
      </c>
      <c r="G78" s="6">
        <v>6.1690957831883435E-2</v>
      </c>
    </row>
    <row r="79" spans="3:7" x14ac:dyDescent="0.3">
      <c r="C79" s="31"/>
      <c r="D79" s="31"/>
      <c r="E79" s="6">
        <v>-1.8376066092353773</v>
      </c>
      <c r="F79" s="6">
        <v>-1.1217442431524403</v>
      </c>
      <c r="G79" s="6">
        <v>0.98705532531013518</v>
      </c>
    </row>
    <row r="80" spans="3:7" x14ac:dyDescent="0.3">
      <c r="C80" s="32"/>
      <c r="D80" s="32"/>
      <c r="E80" s="6">
        <v>-7.4117651832859593E-2</v>
      </c>
      <c r="F80" s="6">
        <v>-0.52558028404089141</v>
      </c>
      <c r="G80" s="6">
        <v>-0.8636734096463683</v>
      </c>
    </row>
    <row r="81" spans="2:12" x14ac:dyDescent="0.3">
      <c r="B81" s="17" t="s">
        <v>51</v>
      </c>
      <c r="C81" s="30">
        <v>10</v>
      </c>
      <c r="D81" s="30">
        <v>31.85994998216006</v>
      </c>
      <c r="E81" s="6">
        <v>-0.53415824941612511</v>
      </c>
      <c r="F81" s="6">
        <v>-0.57634916135794101</v>
      </c>
      <c r="G81" s="6">
        <v>6.1690957831883435E-2</v>
      </c>
    </row>
    <row r="82" spans="2:12" x14ac:dyDescent="0.3">
      <c r="C82" s="31"/>
      <c r="D82" s="31"/>
      <c r="E82" s="6">
        <v>0.84596354333367141</v>
      </c>
      <c r="F82" s="6">
        <v>1.6466446168440976</v>
      </c>
      <c r="G82" s="6">
        <v>-0.8636734096463683</v>
      </c>
    </row>
    <row r="83" spans="2:12" x14ac:dyDescent="0.3">
      <c r="C83" s="31"/>
      <c r="D83" s="31"/>
      <c r="E83" s="6">
        <v>0.9226369762642157</v>
      </c>
      <c r="F83" s="6">
        <v>-0.22368899674334633</v>
      </c>
      <c r="G83" s="6">
        <v>-0.8636734096463683</v>
      </c>
    </row>
    <row r="84" spans="2:12" x14ac:dyDescent="0.3">
      <c r="C84" s="31"/>
      <c r="D84" s="31"/>
      <c r="E84" s="6">
        <v>-0.68750511527721359</v>
      </c>
      <c r="F84" s="6">
        <v>-0.19758575193048353</v>
      </c>
      <c r="G84" s="6">
        <v>0.98705532531013518</v>
      </c>
    </row>
    <row r="85" spans="2:12" x14ac:dyDescent="0.3">
      <c r="C85" s="32"/>
      <c r="D85" s="32"/>
      <c r="E85" s="6">
        <v>1.5360244397085696</v>
      </c>
      <c r="F85" s="6">
        <v>2.3200309792572158</v>
      </c>
      <c r="G85" s="6">
        <v>-0.8636734096463683</v>
      </c>
    </row>
    <row r="87" spans="2:12" ht="18" x14ac:dyDescent="0.35">
      <c r="B87" s="16" t="s">
        <v>23</v>
      </c>
    </row>
    <row r="89" spans="2:12" ht="15.6" x14ac:dyDescent="0.3">
      <c r="C89" s="33" t="s">
        <v>52</v>
      </c>
      <c r="D89" s="34"/>
      <c r="E89" s="34"/>
      <c r="F89" s="35"/>
      <c r="I89" s="33" t="s">
        <v>53</v>
      </c>
      <c r="J89" s="34"/>
      <c r="K89" s="34"/>
      <c r="L89" s="35"/>
    </row>
    <row r="90" spans="2:12" x14ac:dyDescent="0.3">
      <c r="C90" s="7" t="s">
        <v>54</v>
      </c>
      <c r="D90" s="7" t="s">
        <v>1</v>
      </c>
      <c r="E90" s="7" t="s">
        <v>3</v>
      </c>
      <c r="F90" s="7" t="s">
        <v>4</v>
      </c>
      <c r="I90" s="7" t="s">
        <v>54</v>
      </c>
      <c r="J90" s="7" t="s">
        <v>1</v>
      </c>
      <c r="K90" s="7" t="s">
        <v>3</v>
      </c>
      <c r="L90" s="7" t="s">
        <v>4</v>
      </c>
    </row>
    <row r="91" spans="2:12" x14ac:dyDescent="0.3">
      <c r="C91" s="17" t="s">
        <v>55</v>
      </c>
      <c r="D91" s="6">
        <v>36.666666666666671</v>
      </c>
      <c r="E91" s="6">
        <v>18106.763333333332</v>
      </c>
      <c r="F91" s="6">
        <v>0.33333333333333337</v>
      </c>
      <c r="I91" s="17" t="s">
        <v>55</v>
      </c>
      <c r="J91" s="6">
        <v>-0.71306292625406165</v>
      </c>
      <c r="K91" s="6">
        <v>-0.72282774706483122</v>
      </c>
      <c r="L91" s="6">
        <v>-0.55521862048695103</v>
      </c>
    </row>
    <row r="92" spans="2:12" x14ac:dyDescent="0.3">
      <c r="C92" s="17" t="s">
        <v>56</v>
      </c>
      <c r="D92" s="6">
        <v>53.25</v>
      </c>
      <c r="E92" s="6">
        <v>42768.224999999999</v>
      </c>
      <c r="F92" s="6">
        <v>0</v>
      </c>
      <c r="I92" s="17" t="s">
        <v>56</v>
      </c>
      <c r="J92" s="6">
        <v>0.55843816984413053</v>
      </c>
      <c r="K92" s="6">
        <v>1.0768484378052565</v>
      </c>
      <c r="L92" s="6">
        <v>-0.8636734096463683</v>
      </c>
    </row>
    <row r="93" spans="2:12" x14ac:dyDescent="0.3">
      <c r="C93" s="17" t="s">
        <v>57</v>
      </c>
      <c r="D93" s="6">
        <v>56.8</v>
      </c>
      <c r="E93" s="6">
        <v>23872.02</v>
      </c>
      <c r="F93" s="6">
        <v>0.19999999999999996</v>
      </c>
      <c r="I93" s="17" t="s">
        <v>57</v>
      </c>
      <c r="J93" s="6">
        <v>0.83062885674756259</v>
      </c>
      <c r="K93" s="6">
        <v>-0.30210673454319548</v>
      </c>
      <c r="L93" s="6">
        <v>-0.67860053615071791</v>
      </c>
    </row>
    <row r="94" spans="2:12" x14ac:dyDescent="0.3">
      <c r="C94" s="17" t="s">
        <v>70</v>
      </c>
      <c r="D94" s="6">
        <v>39.888888888888886</v>
      </c>
      <c r="E94" s="6">
        <v>23785.888888888887</v>
      </c>
      <c r="F94" s="6">
        <v>2.3333333333333335</v>
      </c>
      <c r="I94" s="17" t="s">
        <v>70</v>
      </c>
      <c r="J94" s="6">
        <v>-0.46600408681119687</v>
      </c>
      <c r="K94" s="6">
        <v>-0.30839217340072195</v>
      </c>
      <c r="L94" s="6">
        <v>1.2955101144695524</v>
      </c>
    </row>
    <row r="95" spans="2:12" x14ac:dyDescent="0.3">
      <c r="C95" s="17" t="s">
        <v>73</v>
      </c>
      <c r="D95" s="6">
        <v>64.333333333333329</v>
      </c>
      <c r="E95" s="6">
        <v>57629.766666666663</v>
      </c>
      <c r="F95" s="6">
        <v>1</v>
      </c>
      <c r="I95" s="17" t="s">
        <v>73</v>
      </c>
      <c r="J95" s="6">
        <v>1.4082353848243292</v>
      </c>
      <c r="K95" s="6">
        <v>2.1613730685616455</v>
      </c>
      <c r="L95" s="6">
        <v>6.1690957831883421E-2</v>
      </c>
    </row>
    <row r="97" spans="2:17" ht="15.6" x14ac:dyDescent="0.3">
      <c r="C97" s="33" t="s">
        <v>52</v>
      </c>
      <c r="D97" s="34"/>
      <c r="E97" s="34"/>
      <c r="F97" s="34"/>
      <c r="G97" s="34"/>
      <c r="H97" s="35"/>
      <c r="K97" s="33" t="s">
        <v>53</v>
      </c>
      <c r="L97" s="34"/>
      <c r="M97" s="34"/>
      <c r="N97" s="34"/>
      <c r="O97" s="34"/>
      <c r="P97" s="35"/>
    </row>
    <row r="98" spans="2:17" ht="41.4" x14ac:dyDescent="0.3">
      <c r="C98" s="18" t="s">
        <v>58</v>
      </c>
      <c r="D98" s="7" t="s">
        <v>55</v>
      </c>
      <c r="E98" s="7" t="s">
        <v>56</v>
      </c>
      <c r="F98" s="7" t="s">
        <v>57</v>
      </c>
      <c r="G98" s="7" t="s">
        <v>70</v>
      </c>
      <c r="H98" s="7" t="s">
        <v>73</v>
      </c>
      <c r="K98" s="18" t="s">
        <v>58</v>
      </c>
      <c r="L98" s="7" t="s">
        <v>55</v>
      </c>
      <c r="M98" s="7" t="s">
        <v>56</v>
      </c>
      <c r="N98" s="7" t="s">
        <v>57</v>
      </c>
      <c r="O98" s="7" t="s">
        <v>70</v>
      </c>
      <c r="P98" s="7" t="s">
        <v>73</v>
      </c>
    </row>
    <row r="99" spans="2:17" x14ac:dyDescent="0.3">
      <c r="C99" s="17" t="s">
        <v>55</v>
      </c>
      <c r="D99" s="6">
        <v>0</v>
      </c>
      <c r="E99" s="6">
        <v>24661.467244560386</v>
      </c>
      <c r="F99" s="6">
        <v>5765.2918227469809</v>
      </c>
      <c r="G99" s="6">
        <v>5679.1268218345394</v>
      </c>
      <c r="H99" s="6">
        <v>39523.013022485597</v>
      </c>
      <c r="K99" s="17" t="s">
        <v>55</v>
      </c>
      <c r="L99" s="6">
        <v>0</v>
      </c>
      <c r="M99" s="6">
        <v>2.2250154526930457</v>
      </c>
      <c r="N99" s="6">
        <v>1.6047472038912625</v>
      </c>
      <c r="O99" s="6">
        <v>1.9125877143960885</v>
      </c>
      <c r="P99" s="6">
        <v>3.6330563300430661</v>
      </c>
    </row>
    <row r="100" spans="2:17" x14ac:dyDescent="0.3">
      <c r="C100" s="17" t="s">
        <v>56</v>
      </c>
      <c r="D100" s="6">
        <v>24661.467244560386</v>
      </c>
      <c r="E100" s="6">
        <v>0</v>
      </c>
      <c r="F100" s="6">
        <v>18896.205334524842</v>
      </c>
      <c r="G100" s="6">
        <v>18982.340956766315</v>
      </c>
      <c r="H100" s="6">
        <v>14861.545833134129</v>
      </c>
      <c r="K100" s="17" t="s">
        <v>56</v>
      </c>
      <c r="L100" s="6">
        <v>2.2250154526930457</v>
      </c>
      <c r="M100" s="6">
        <v>0</v>
      </c>
      <c r="N100" s="6">
        <v>1.4176942921121773</v>
      </c>
      <c r="O100" s="6">
        <v>2.7623263708274983</v>
      </c>
      <c r="P100" s="6">
        <v>1.6597132866564062</v>
      </c>
    </row>
    <row r="101" spans="2:17" x14ac:dyDescent="0.3">
      <c r="C101" s="17" t="s">
        <v>57</v>
      </c>
      <c r="D101" s="6">
        <v>5765.2918227469809</v>
      </c>
      <c r="E101" s="6">
        <v>18896.205334524842</v>
      </c>
      <c r="F101" s="6">
        <v>0</v>
      </c>
      <c r="G101" s="6">
        <v>87.801509620118765</v>
      </c>
      <c r="H101" s="6">
        <v>33757.747516710209</v>
      </c>
      <c r="K101" s="17" t="s">
        <v>57</v>
      </c>
      <c r="L101" s="6">
        <v>1.6047472038912625</v>
      </c>
      <c r="M101" s="6">
        <v>1.4176942921121773</v>
      </c>
      <c r="N101" s="6">
        <v>0</v>
      </c>
      <c r="O101" s="6">
        <v>2.3618656519700418</v>
      </c>
      <c r="P101" s="6">
        <v>2.6363599029050175</v>
      </c>
    </row>
    <row r="102" spans="2:17" x14ac:dyDescent="0.3">
      <c r="C102" s="17" t="s">
        <v>70</v>
      </c>
      <c r="D102" s="6">
        <v>5679.1268218345394</v>
      </c>
      <c r="E102" s="6">
        <v>18982.340956766315</v>
      </c>
      <c r="F102" s="6">
        <v>87.801509620118765</v>
      </c>
      <c r="G102" s="6">
        <v>0</v>
      </c>
      <c r="H102" s="6">
        <v>33843.88663179514</v>
      </c>
      <c r="K102" s="17" t="s">
        <v>70</v>
      </c>
      <c r="L102" s="6">
        <v>1.9125877143960885</v>
      </c>
      <c r="M102" s="6">
        <v>2.7623263708274983</v>
      </c>
      <c r="N102" s="6">
        <v>2.3618656519700418</v>
      </c>
      <c r="O102" s="6">
        <v>0</v>
      </c>
      <c r="P102" s="6">
        <v>3.3368883197865848</v>
      </c>
    </row>
    <row r="103" spans="2:17" x14ac:dyDescent="0.3">
      <c r="C103" s="17" t="s">
        <v>73</v>
      </c>
      <c r="D103" s="6">
        <v>39523.013022485597</v>
      </c>
      <c r="E103" s="6">
        <v>14861.545833134129</v>
      </c>
      <c r="F103" s="6">
        <v>33757.747516710209</v>
      </c>
      <c r="G103" s="6">
        <v>33843.88663179514</v>
      </c>
      <c r="H103" s="6">
        <v>0</v>
      </c>
      <c r="K103" s="17" t="s">
        <v>73</v>
      </c>
      <c r="L103" s="6">
        <v>3.6330563300430661</v>
      </c>
      <c r="M103" s="6">
        <v>1.6597132866564062</v>
      </c>
      <c r="N103" s="6">
        <v>2.6363599029050175</v>
      </c>
      <c r="O103" s="6">
        <v>3.3368883197865848</v>
      </c>
      <c r="P103" s="6">
        <v>0</v>
      </c>
    </row>
    <row r="107" spans="2:17" ht="18" x14ac:dyDescent="0.35">
      <c r="B107" s="16" t="s">
        <v>59</v>
      </c>
    </row>
    <row r="109" spans="2:17" ht="15.6" x14ac:dyDescent="0.3">
      <c r="C109" s="33" t="s">
        <v>52</v>
      </c>
      <c r="D109" s="34"/>
      <c r="E109" s="35"/>
      <c r="I109" s="33" t="s">
        <v>53</v>
      </c>
      <c r="J109" s="34"/>
      <c r="K109" s="35"/>
    </row>
    <row r="110" spans="2:17" x14ac:dyDescent="0.3">
      <c r="C110" s="7" t="s">
        <v>54</v>
      </c>
      <c r="D110" s="7" t="s">
        <v>60</v>
      </c>
      <c r="E110" s="7" t="s">
        <v>61</v>
      </c>
      <c r="I110" s="7" t="s">
        <v>54</v>
      </c>
      <c r="J110" s="7" t="s">
        <v>60</v>
      </c>
      <c r="K110" s="7" t="s">
        <v>61</v>
      </c>
      <c r="M110" s="36" t="s">
        <v>63</v>
      </c>
    </row>
    <row r="111" spans="2:17" x14ac:dyDescent="0.3">
      <c r="C111" s="17" t="s">
        <v>55</v>
      </c>
      <c r="D111" s="6">
        <v>9</v>
      </c>
      <c r="E111" s="6">
        <v>3273.2156994685579</v>
      </c>
      <c r="I111" s="17" t="s">
        <v>55</v>
      </c>
      <c r="J111" s="6">
        <v>9</v>
      </c>
      <c r="K111" s="6">
        <v>0.76494859698948914</v>
      </c>
      <c r="N111">
        <f t="shared" ref="N111:Q111" si="0">M99/$K111</f>
        <v>2.9087123781254793</v>
      </c>
      <c r="O111">
        <f t="shared" si="0"/>
        <v>2.0978497250754651</v>
      </c>
      <c r="P111">
        <f t="shared" si="0"/>
        <v>2.500282662028817</v>
      </c>
      <c r="Q111">
        <f t="shared" si="0"/>
        <v>4.749412371421065</v>
      </c>
    </row>
    <row r="112" spans="2:17" x14ac:dyDescent="0.3">
      <c r="C112" s="17" t="s">
        <v>56</v>
      </c>
      <c r="D112" s="6">
        <v>4</v>
      </c>
      <c r="E112" s="6">
        <v>3904.0420361700321</v>
      </c>
      <c r="I112" s="17" t="s">
        <v>56</v>
      </c>
      <c r="J112" s="6">
        <v>4</v>
      </c>
      <c r="K112" s="6">
        <v>0.44377955931721236</v>
      </c>
      <c r="M112">
        <f t="shared" ref="M112:Q115" si="1">L100/$K112</f>
        <v>5.0137853490061515</v>
      </c>
      <c r="O112">
        <f t="shared" si="1"/>
        <v>3.1945912387073547</v>
      </c>
      <c r="P112">
        <f t="shared" si="1"/>
        <v>6.2245462027983924</v>
      </c>
      <c r="Q112">
        <f t="shared" si="1"/>
        <v>3.7399498282660826</v>
      </c>
    </row>
    <row r="113" spans="3:17" x14ac:dyDescent="0.3">
      <c r="C113" s="17" t="s">
        <v>57</v>
      </c>
      <c r="D113" s="6">
        <v>5</v>
      </c>
      <c r="E113" s="6">
        <v>2918.6549110323513</v>
      </c>
      <c r="I113" s="17" t="s">
        <v>57</v>
      </c>
      <c r="J113" s="6">
        <v>5</v>
      </c>
      <c r="K113" s="6">
        <v>0.53971667983204941</v>
      </c>
      <c r="M113">
        <f t="shared" si="1"/>
        <v>2.9733140809927021</v>
      </c>
      <c r="N113">
        <f t="shared" si="1"/>
        <v>2.6267379628758918</v>
      </c>
      <c r="P113">
        <f t="shared" si="1"/>
        <v>4.3761212877560389</v>
      </c>
      <c r="Q113">
        <f t="shared" si="1"/>
        <v>4.8847108148026992</v>
      </c>
    </row>
    <row r="114" spans="3:17" x14ac:dyDescent="0.3">
      <c r="C114" s="17" t="s">
        <v>70</v>
      </c>
      <c r="D114" s="6">
        <v>9</v>
      </c>
      <c r="E114" s="6">
        <v>6200.2024519177166</v>
      </c>
      <c r="I114" s="17" t="s">
        <v>70</v>
      </c>
      <c r="J114" s="6">
        <v>9</v>
      </c>
      <c r="K114" s="6">
        <v>1.0421734075324016</v>
      </c>
      <c r="M114">
        <f t="shared" si="1"/>
        <v>1.8351914379820955</v>
      </c>
      <c r="N114">
        <f t="shared" si="1"/>
        <v>2.6505439026389821</v>
      </c>
      <c r="O114">
        <f t="shared" si="1"/>
        <v>2.2662885417143119</v>
      </c>
      <c r="Q114">
        <f t="shared" si="1"/>
        <v>3.2018551765655561</v>
      </c>
    </row>
    <row r="115" spans="3:17" x14ac:dyDescent="0.3">
      <c r="C115" s="17" t="s">
        <v>73</v>
      </c>
      <c r="D115" s="6">
        <v>3</v>
      </c>
      <c r="E115" s="6">
        <v>1616.7196352748515</v>
      </c>
      <c r="I115" s="17" t="s">
        <v>73</v>
      </c>
      <c r="J115" s="6">
        <v>3</v>
      </c>
      <c r="K115" s="6">
        <v>0.70866456778891163</v>
      </c>
      <c r="M115">
        <f t="shared" si="1"/>
        <v>5.1266233634037661</v>
      </c>
      <c r="N115">
        <f t="shared" si="1"/>
        <v>2.3420294481983772</v>
      </c>
      <c r="O115">
        <f t="shared" si="1"/>
        <v>3.7201802132293205</v>
      </c>
      <c r="P115">
        <f t="shared" si="1"/>
        <v>4.7086992513227166</v>
      </c>
    </row>
    <row r="116" spans="3:17" x14ac:dyDescent="0.3">
      <c r="C116" s="17" t="s">
        <v>62</v>
      </c>
      <c r="D116" s="6">
        <v>30</v>
      </c>
      <c r="E116" s="6">
        <v>4010.6788322714301</v>
      </c>
      <c r="I116" s="17" t="s">
        <v>62</v>
      </c>
      <c r="J116" s="6">
        <v>30</v>
      </c>
      <c r="K116" s="6">
        <v>0.76212644601642821</v>
      </c>
    </row>
    <row r="117" spans="3:17" x14ac:dyDescent="0.3">
      <c r="L117" t="s">
        <v>64</v>
      </c>
      <c r="M117">
        <f>MIN(M111:Q115)</f>
        <v>1.8351914379820955</v>
      </c>
    </row>
    <row r="118" spans="3:17" x14ac:dyDescent="0.3">
      <c r="L118" t="s">
        <v>65</v>
      </c>
      <c r="M118">
        <f>AVERAGE(M111:Q115)</f>
        <v>3.5570712618455631</v>
      </c>
    </row>
  </sheetData>
  <mergeCells count="65">
    <mergeCell ref="N4:P4"/>
    <mergeCell ref="B5:C5"/>
    <mergeCell ref="D5:E5"/>
    <mergeCell ref="F5:G5"/>
    <mergeCell ref="H5:I5"/>
    <mergeCell ref="J5:K5"/>
    <mergeCell ref="B4:K4"/>
    <mergeCell ref="C89:F89"/>
    <mergeCell ref="I89:L89"/>
    <mergeCell ref="C97:H97"/>
    <mergeCell ref="K97:P97"/>
    <mergeCell ref="C109:E109"/>
    <mergeCell ref="I109:K109"/>
    <mergeCell ref="C71:C75"/>
    <mergeCell ref="D71:D75"/>
    <mergeCell ref="C76:C80"/>
    <mergeCell ref="D76:D80"/>
    <mergeCell ref="C81:C85"/>
    <mergeCell ref="D81:D85"/>
    <mergeCell ref="C56:C60"/>
    <mergeCell ref="D56:D60"/>
    <mergeCell ref="C61:C65"/>
    <mergeCell ref="D61:D65"/>
    <mergeCell ref="C66:C70"/>
    <mergeCell ref="D66:D70"/>
    <mergeCell ref="C41:C45"/>
    <mergeCell ref="D41:D45"/>
    <mergeCell ref="C46:C50"/>
    <mergeCell ref="D46:D50"/>
    <mergeCell ref="C51:C55"/>
    <mergeCell ref="D51:D55"/>
    <mergeCell ref="C32:J32"/>
    <mergeCell ref="E34:G34"/>
    <mergeCell ref="C34:C35"/>
    <mergeCell ref="D34:D35"/>
    <mergeCell ref="C36:C40"/>
    <mergeCell ref="D36:D40"/>
    <mergeCell ref="F22:I22"/>
    <mergeCell ref="F23:I23"/>
    <mergeCell ref="F24:I24"/>
    <mergeCell ref="F25:I25"/>
    <mergeCell ref="F26:I26"/>
    <mergeCell ref="F27:I27"/>
    <mergeCell ref="C22:E22"/>
    <mergeCell ref="C23:E23"/>
    <mergeCell ref="C24:E24"/>
    <mergeCell ref="C25:E25"/>
    <mergeCell ref="C26:E26"/>
    <mergeCell ref="C27:E27"/>
    <mergeCell ref="F15:I15"/>
    <mergeCell ref="C17:H17"/>
    <mergeCell ref="C18:E18"/>
    <mergeCell ref="C19:E19"/>
    <mergeCell ref="F18:H18"/>
    <mergeCell ref="C21:I21"/>
    <mergeCell ref="C10:I10"/>
    <mergeCell ref="C11:E11"/>
    <mergeCell ref="C12:E12"/>
    <mergeCell ref="C13:E13"/>
    <mergeCell ref="C14:E14"/>
    <mergeCell ref="C15:E15"/>
    <mergeCell ref="F11:I11"/>
    <mergeCell ref="F12:I12"/>
    <mergeCell ref="F13:I13"/>
    <mergeCell ref="F14:I14"/>
  </mergeCells>
  <hyperlinks>
    <hyperlink ref="B5" location="'KMC_Clusters3'!$B$11:$C$11" display="Predicted Clusters"/>
    <hyperlink ref="D5" location="'KMC_Output3'!$B$8:$B$8" display="Inputs"/>
    <hyperlink ref="F5" location="'KMC_Output3'!$B$30:$B$30" display="Random Starts Summ."/>
    <hyperlink ref="H5" location="'KMC_Output3'!$B$87:$B$87" display="Cluster Centers"/>
    <hyperlink ref="J5" location="'KMC_Output3'!$B$107:$B$107" display="Data Summ.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0"/>
  <sheetViews>
    <sheetView showGridLines="0" workbookViewId="0"/>
  </sheetViews>
  <sheetFormatPr defaultRowHeight="14.4" x14ac:dyDescent="0.3"/>
  <cols>
    <col min="14" max="14" width="13.33203125" bestFit="1" customWidth="1"/>
  </cols>
  <sheetData>
    <row r="2" spans="2:16" ht="18" x14ac:dyDescent="0.35">
      <c r="B2" s="5" t="s">
        <v>7</v>
      </c>
      <c r="N2" t="s">
        <v>71</v>
      </c>
    </row>
    <row r="4" spans="2:16" ht="15.6" x14ac:dyDescent="0.3">
      <c r="B4" s="12" t="s">
        <v>9</v>
      </c>
      <c r="C4" s="13"/>
      <c r="D4" s="13"/>
      <c r="E4" s="13"/>
      <c r="F4" s="13"/>
      <c r="G4" s="13"/>
      <c r="H4" s="13"/>
      <c r="I4" s="13"/>
      <c r="J4" s="13"/>
      <c r="K4" s="14"/>
      <c r="N4" s="12" t="s">
        <v>10</v>
      </c>
      <c r="O4" s="13"/>
      <c r="P4" s="14"/>
    </row>
    <row r="5" spans="2:16" x14ac:dyDescent="0.3">
      <c r="B5" s="15" t="s">
        <v>20</v>
      </c>
      <c r="C5" s="11"/>
      <c r="D5" s="15" t="s">
        <v>21</v>
      </c>
      <c r="E5" s="11"/>
      <c r="F5" s="15" t="s">
        <v>22</v>
      </c>
      <c r="G5" s="11"/>
      <c r="H5" s="15" t="s">
        <v>23</v>
      </c>
      <c r="I5" s="11"/>
      <c r="J5" s="15" t="s">
        <v>24</v>
      </c>
      <c r="K5" s="11"/>
      <c r="N5" s="7" t="s">
        <v>11</v>
      </c>
      <c r="O5" s="7" t="s">
        <v>12</v>
      </c>
      <c r="P5" s="7" t="s">
        <v>13</v>
      </c>
    </row>
    <row r="6" spans="2:16" x14ac:dyDescent="0.3">
      <c r="N6" s="6">
        <v>0</v>
      </c>
      <c r="O6" s="6">
        <v>0</v>
      </c>
      <c r="P6" s="6">
        <v>0</v>
      </c>
    </row>
    <row r="8" spans="2:16" ht="15.6" x14ac:dyDescent="0.3">
      <c r="B8" s="8" t="s">
        <v>14</v>
      </c>
      <c r="C8" s="9"/>
      <c r="D8" s="9"/>
      <c r="E8" s="9"/>
      <c r="F8" s="9"/>
      <c r="G8" s="9"/>
      <c r="H8" s="9"/>
      <c r="I8" s="9"/>
    </row>
    <row r="10" spans="2:16" x14ac:dyDescent="0.3">
      <c r="B10" s="7" t="s">
        <v>15</v>
      </c>
      <c r="C10" s="7" t="s">
        <v>16</v>
      </c>
      <c r="D10" s="7" t="s">
        <v>17</v>
      </c>
      <c r="E10" s="7" t="s">
        <v>18</v>
      </c>
      <c r="F10" s="7" t="s">
        <v>19</v>
      </c>
      <c r="G10" s="7" t="s">
        <v>68</v>
      </c>
      <c r="H10" s="7" t="s">
        <v>72</v>
      </c>
      <c r="I10" s="7" t="s">
        <v>1</v>
      </c>
      <c r="J10" s="7" t="s">
        <v>3</v>
      </c>
      <c r="K10" s="7" t="s">
        <v>4</v>
      </c>
    </row>
    <row r="11" spans="2:16" x14ac:dyDescent="0.3">
      <c r="B11" s="6">
        <v>1</v>
      </c>
      <c r="C11" s="6">
        <v>1</v>
      </c>
      <c r="D11" s="6">
        <v>1.0664676236680011</v>
      </c>
      <c r="E11" s="6">
        <v>2.0990795966559141</v>
      </c>
      <c r="F11" s="6">
        <v>1.102905743282826</v>
      </c>
      <c r="G11" s="6">
        <v>1.4547948556419146</v>
      </c>
      <c r="H11" s="6">
        <v>3.181930207185236</v>
      </c>
      <c r="I11" s="6">
        <v>48</v>
      </c>
      <c r="J11" s="6">
        <v>17546</v>
      </c>
      <c r="K11" s="6">
        <v>1</v>
      </c>
    </row>
    <row r="12" spans="2:16" x14ac:dyDescent="0.3">
      <c r="B12" s="6">
        <v>2</v>
      </c>
      <c r="C12" s="6">
        <v>4</v>
      </c>
      <c r="D12" s="6">
        <v>2.630332366799045</v>
      </c>
      <c r="E12" s="6">
        <v>3.0976511906166695</v>
      </c>
      <c r="F12" s="6">
        <v>2.9288556051073793</v>
      </c>
      <c r="G12" s="6">
        <v>0.76939044382932487</v>
      </c>
      <c r="H12" s="6">
        <v>3.3085533690318432</v>
      </c>
      <c r="I12" s="6">
        <v>40</v>
      </c>
      <c r="J12" s="6">
        <v>30085.1</v>
      </c>
      <c r="K12" s="6">
        <v>3</v>
      </c>
    </row>
    <row r="13" spans="2:16" x14ac:dyDescent="0.3">
      <c r="B13" s="6">
        <v>3</v>
      </c>
      <c r="C13" s="6">
        <v>3</v>
      </c>
      <c r="D13" s="6">
        <v>1.1469100779223007</v>
      </c>
      <c r="E13" s="6">
        <v>1.9191971574593203</v>
      </c>
      <c r="F13" s="6">
        <v>0.71801282214266948</v>
      </c>
      <c r="G13" s="6">
        <v>2.3800685105860659</v>
      </c>
      <c r="H13" s="6">
        <v>3.2980528938401021</v>
      </c>
      <c r="I13" s="6">
        <v>51</v>
      </c>
      <c r="J13" s="6">
        <v>16575.400000000001</v>
      </c>
      <c r="K13" s="6">
        <v>0</v>
      </c>
    </row>
    <row r="14" spans="2:16" x14ac:dyDescent="0.3">
      <c r="B14" s="6">
        <v>4</v>
      </c>
      <c r="C14" s="6">
        <v>4</v>
      </c>
      <c r="D14" s="6">
        <v>2.6860154759680399</v>
      </c>
      <c r="E14" s="6">
        <v>3.9694496648654929</v>
      </c>
      <c r="F14" s="6">
        <v>3.6735118948633816</v>
      </c>
      <c r="G14" s="6">
        <v>1.4558024095991837</v>
      </c>
      <c r="H14" s="6">
        <v>4.5672601214795785</v>
      </c>
      <c r="I14" s="6">
        <v>23</v>
      </c>
      <c r="J14" s="6">
        <v>20375.400000000001</v>
      </c>
      <c r="K14" s="6">
        <v>3</v>
      </c>
    </row>
    <row r="15" spans="2:16" x14ac:dyDescent="0.3">
      <c r="B15" s="6">
        <v>5</v>
      </c>
      <c r="C15" s="6">
        <v>2</v>
      </c>
      <c r="D15" s="6">
        <v>2.8530873055619486</v>
      </c>
      <c r="E15" s="6">
        <v>0.63823077804785</v>
      </c>
      <c r="F15" s="6">
        <v>1.9575798708227545</v>
      </c>
      <c r="G15" s="6">
        <v>3.1946050467268026</v>
      </c>
      <c r="H15" s="6">
        <v>1.1989137647634487</v>
      </c>
      <c r="I15" s="6">
        <v>57</v>
      </c>
      <c r="J15" s="6">
        <v>50576.3</v>
      </c>
      <c r="K15" s="6">
        <v>0</v>
      </c>
    </row>
    <row r="16" spans="2:16" x14ac:dyDescent="0.3">
      <c r="B16" s="6">
        <v>6</v>
      </c>
      <c r="C16" s="6">
        <v>4</v>
      </c>
      <c r="D16" s="6">
        <v>2.6247108482528128</v>
      </c>
      <c r="E16" s="6">
        <v>1.9067402720777884</v>
      </c>
      <c r="F16" s="6">
        <v>1.9539855397610792</v>
      </c>
      <c r="G16" s="6">
        <v>1.6949037360767947</v>
      </c>
      <c r="H16" s="6">
        <v>1.8032807456321702</v>
      </c>
      <c r="I16" s="6">
        <v>57</v>
      </c>
      <c r="J16" s="6">
        <v>37869.599999999999</v>
      </c>
      <c r="K16" s="6">
        <v>2</v>
      </c>
    </row>
    <row r="17" spans="2:11" x14ac:dyDescent="0.3">
      <c r="B17" s="6">
        <v>7</v>
      </c>
      <c r="C17" s="6">
        <v>1</v>
      </c>
      <c r="D17" s="6">
        <v>1.3466245962943773</v>
      </c>
      <c r="E17" s="6">
        <v>3.4435192096179823</v>
      </c>
      <c r="F17" s="6">
        <v>2.8898335101952419</v>
      </c>
      <c r="G17" s="6">
        <v>2.7797582472089468</v>
      </c>
      <c r="H17" s="6">
        <v>4.90400886423273</v>
      </c>
      <c r="I17" s="6">
        <v>22</v>
      </c>
      <c r="J17" s="6">
        <v>8877.07</v>
      </c>
      <c r="K17" s="6">
        <v>0</v>
      </c>
    </row>
    <row r="18" spans="2:11" x14ac:dyDescent="0.3">
      <c r="B18" s="6">
        <v>8</v>
      </c>
      <c r="C18" s="6">
        <v>3</v>
      </c>
      <c r="D18" s="6">
        <v>1.7377566055481348</v>
      </c>
      <c r="E18" s="6">
        <v>1.3505696536129026</v>
      </c>
      <c r="F18" s="6">
        <v>0.22105837274931289</v>
      </c>
      <c r="G18" s="6">
        <v>2.5685739469613695</v>
      </c>
      <c r="H18" s="6">
        <v>2.6039635332222786</v>
      </c>
      <c r="I18" s="6">
        <v>58</v>
      </c>
      <c r="J18" s="6">
        <v>24946.6</v>
      </c>
      <c r="K18" s="6">
        <v>0</v>
      </c>
    </row>
    <row r="19" spans="2:11" x14ac:dyDescent="0.3">
      <c r="B19" s="6">
        <v>9</v>
      </c>
      <c r="C19" s="6">
        <v>4</v>
      </c>
      <c r="D19" s="6">
        <v>1.6294604257358174</v>
      </c>
      <c r="E19" s="6">
        <v>2.5693878695323638</v>
      </c>
      <c r="F19" s="6">
        <v>2.256117204765955</v>
      </c>
      <c r="G19" s="6">
        <v>0.39558200869847832</v>
      </c>
      <c r="H19" s="6">
        <v>3.2883299976039368</v>
      </c>
      <c r="I19" s="6">
        <v>37</v>
      </c>
      <c r="J19" s="6">
        <v>25304.3</v>
      </c>
      <c r="K19" s="6">
        <v>2</v>
      </c>
    </row>
    <row r="20" spans="2:11" x14ac:dyDescent="0.3">
      <c r="B20" s="6">
        <v>10</v>
      </c>
      <c r="C20" s="6">
        <v>4</v>
      </c>
      <c r="D20" s="6">
        <v>2.0840755316576574</v>
      </c>
      <c r="E20" s="6">
        <v>2.293946977069111</v>
      </c>
      <c r="F20" s="6">
        <v>1.6796175949580425</v>
      </c>
      <c r="G20" s="6">
        <v>1.125487348960363</v>
      </c>
      <c r="H20" s="6">
        <v>2.7260044501039817</v>
      </c>
      <c r="I20" s="6">
        <v>54</v>
      </c>
      <c r="J20" s="6">
        <v>24212.1</v>
      </c>
      <c r="K20" s="6">
        <v>2</v>
      </c>
    </row>
    <row r="21" spans="2:11" x14ac:dyDescent="0.3">
      <c r="B21" s="6">
        <v>11</v>
      </c>
      <c r="C21" s="6">
        <v>5</v>
      </c>
      <c r="D21" s="6">
        <v>3.7963834849817713</v>
      </c>
      <c r="E21" s="6">
        <v>1.5815112223434966</v>
      </c>
      <c r="F21" s="6">
        <v>2.7216614571065381</v>
      </c>
      <c r="G21" s="6">
        <v>3.9469988575170434</v>
      </c>
      <c r="H21" s="6">
        <v>0.94752392464407686</v>
      </c>
      <c r="I21" s="6">
        <v>66</v>
      </c>
      <c r="J21" s="6">
        <v>59803.9</v>
      </c>
      <c r="K21" s="6">
        <v>0</v>
      </c>
    </row>
    <row r="22" spans="2:11" x14ac:dyDescent="0.3">
      <c r="B22" s="6">
        <v>12</v>
      </c>
      <c r="C22" s="6">
        <v>3</v>
      </c>
      <c r="D22" s="6">
        <v>1.3663102487899328</v>
      </c>
      <c r="E22" s="6">
        <v>1.1794895789688202</v>
      </c>
      <c r="F22" s="6">
        <v>0.45941003834923883</v>
      </c>
      <c r="G22" s="6">
        <v>2.3597300736495108</v>
      </c>
      <c r="H22" s="6">
        <v>2.6189018630317316</v>
      </c>
      <c r="I22" s="6">
        <v>52</v>
      </c>
      <c r="J22" s="6">
        <v>26658.799999999999</v>
      </c>
      <c r="K22" s="6">
        <v>0</v>
      </c>
    </row>
    <row r="23" spans="2:11" x14ac:dyDescent="0.3">
      <c r="B23" s="6">
        <v>13</v>
      </c>
      <c r="C23" s="6">
        <v>1</v>
      </c>
      <c r="D23" s="6">
        <v>0.85244562014677261</v>
      </c>
      <c r="E23" s="6">
        <v>2.2914715815510012</v>
      </c>
      <c r="F23" s="6">
        <v>1.3651911664016507</v>
      </c>
      <c r="G23" s="6">
        <v>1.4024175240356656</v>
      </c>
      <c r="H23" s="6">
        <v>3.431788542820287</v>
      </c>
      <c r="I23" s="6">
        <v>44</v>
      </c>
      <c r="J23" s="6">
        <v>15735.8</v>
      </c>
      <c r="K23" s="6">
        <v>1</v>
      </c>
    </row>
    <row r="24" spans="2:11" x14ac:dyDescent="0.3">
      <c r="B24" s="6">
        <v>14</v>
      </c>
      <c r="C24" s="6">
        <v>5</v>
      </c>
      <c r="D24" s="6">
        <v>3.5732437653408589</v>
      </c>
      <c r="E24" s="6">
        <v>1.6234623002914124</v>
      </c>
      <c r="F24" s="6">
        <v>2.5047439535264302</v>
      </c>
      <c r="G24" s="6">
        <v>3.284408428388836</v>
      </c>
      <c r="H24" s="6">
        <v>0.2182850520938806</v>
      </c>
      <c r="I24" s="6">
        <v>66</v>
      </c>
      <c r="J24" s="6">
        <v>55204.7</v>
      </c>
      <c r="K24" s="6">
        <v>1</v>
      </c>
    </row>
    <row r="25" spans="2:11" x14ac:dyDescent="0.3">
      <c r="B25" s="6">
        <v>15</v>
      </c>
      <c r="C25" s="6">
        <v>1</v>
      </c>
      <c r="D25" s="6">
        <v>0.328208530869468</v>
      </c>
      <c r="E25" s="6">
        <v>2.1537948142408863</v>
      </c>
      <c r="F25" s="6">
        <v>1.6372663903889921</v>
      </c>
      <c r="G25" s="6">
        <v>2.2022637405285641</v>
      </c>
      <c r="H25" s="6">
        <v>3.6508174396631907</v>
      </c>
      <c r="I25" s="6">
        <v>36</v>
      </c>
      <c r="J25" s="6">
        <v>19474.599999999999</v>
      </c>
      <c r="K25" s="6">
        <v>0</v>
      </c>
    </row>
    <row r="26" spans="2:11" x14ac:dyDescent="0.3">
      <c r="B26" s="6">
        <v>16</v>
      </c>
      <c r="C26" s="6">
        <v>1</v>
      </c>
      <c r="D26" s="6">
        <v>0.44846713491961371</v>
      </c>
      <c r="E26" s="6">
        <v>1.8944879765313234</v>
      </c>
      <c r="F26" s="6">
        <v>1.4575751600942226</v>
      </c>
      <c r="G26" s="6">
        <v>2.1665985856258905</v>
      </c>
      <c r="H26" s="6">
        <v>3.4006183858629231</v>
      </c>
      <c r="I26" s="6">
        <v>38</v>
      </c>
      <c r="J26" s="6">
        <v>22342.1</v>
      </c>
      <c r="K26" s="6">
        <v>0</v>
      </c>
    </row>
    <row r="27" spans="2:11" x14ac:dyDescent="0.3">
      <c r="B27" s="6">
        <v>17</v>
      </c>
      <c r="C27" s="6">
        <v>4</v>
      </c>
      <c r="D27" s="6">
        <v>1.5427309779047209</v>
      </c>
      <c r="E27" s="6">
        <v>2.8837782834365573</v>
      </c>
      <c r="F27" s="6">
        <v>2.2978360128888973</v>
      </c>
      <c r="G27" s="6">
        <v>0.58268521607916091</v>
      </c>
      <c r="H27" s="6">
        <v>3.7049266464954473</v>
      </c>
      <c r="I27" s="6">
        <v>37</v>
      </c>
      <c r="J27" s="6">
        <v>17729.8</v>
      </c>
      <c r="K27" s="6">
        <v>2</v>
      </c>
    </row>
    <row r="28" spans="2:11" x14ac:dyDescent="0.3">
      <c r="B28" s="6">
        <v>18</v>
      </c>
      <c r="C28" s="6">
        <v>2</v>
      </c>
      <c r="D28" s="6">
        <v>1.8445036181089851</v>
      </c>
      <c r="E28" s="6">
        <v>0.57039961721657817</v>
      </c>
      <c r="F28" s="6">
        <v>1.5116790267604778</v>
      </c>
      <c r="G28" s="6">
        <v>2.5421654334226709</v>
      </c>
      <c r="H28" s="6">
        <v>2.0741583331560558</v>
      </c>
      <c r="I28" s="6">
        <v>46</v>
      </c>
      <c r="J28" s="6">
        <v>41016</v>
      </c>
      <c r="K28" s="6">
        <v>0</v>
      </c>
    </row>
    <row r="29" spans="2:11" x14ac:dyDescent="0.3">
      <c r="B29" s="6">
        <v>19</v>
      </c>
      <c r="C29" s="6">
        <v>3</v>
      </c>
      <c r="D29" s="6">
        <v>2.0689764887825728</v>
      </c>
      <c r="E29" s="6">
        <v>1.337713583671033</v>
      </c>
      <c r="F29" s="6">
        <v>0.49227935125019545</v>
      </c>
      <c r="G29" s="6">
        <v>2.7546656938999892</v>
      </c>
      <c r="H29" s="6">
        <v>2.4319038834415281</v>
      </c>
      <c r="I29" s="6">
        <v>62</v>
      </c>
      <c r="J29" s="6">
        <v>26909.200000000001</v>
      </c>
      <c r="K29" s="6">
        <v>0</v>
      </c>
    </row>
    <row r="30" spans="2:11" x14ac:dyDescent="0.3">
      <c r="B30" s="6">
        <v>20</v>
      </c>
      <c r="C30" s="6">
        <v>1</v>
      </c>
      <c r="D30" s="6">
        <v>0.6227134404287118</v>
      </c>
      <c r="E30" s="6">
        <v>2.2567976407861798</v>
      </c>
      <c r="F30" s="6">
        <v>1.9892513417782141</v>
      </c>
      <c r="G30" s="6">
        <v>2.2660689675472336</v>
      </c>
      <c r="H30" s="6">
        <v>3.735217535638613</v>
      </c>
      <c r="I30" s="6">
        <v>31</v>
      </c>
      <c r="J30" s="6">
        <v>22522.799999999999</v>
      </c>
      <c r="K30" s="6">
        <v>0</v>
      </c>
    </row>
    <row r="31" spans="2:11" x14ac:dyDescent="0.3">
      <c r="B31" s="6">
        <v>21</v>
      </c>
      <c r="C31" s="6">
        <v>5</v>
      </c>
      <c r="D31" s="6">
        <v>3.7794313039397918</v>
      </c>
      <c r="E31" s="6">
        <v>2.2348471213569052</v>
      </c>
      <c r="F31" s="6">
        <v>3.0062271893689756</v>
      </c>
      <c r="G31" s="6">
        <v>2.9842481350356347</v>
      </c>
      <c r="H31" s="6">
        <v>0.96018472662877741</v>
      </c>
      <c r="I31" s="6">
        <v>61</v>
      </c>
      <c r="J31" s="6">
        <v>57880.7</v>
      </c>
      <c r="K31" s="6">
        <v>2</v>
      </c>
    </row>
    <row r="32" spans="2:11" x14ac:dyDescent="0.3">
      <c r="B32" s="6">
        <v>22</v>
      </c>
      <c r="C32" s="6">
        <v>4</v>
      </c>
      <c r="D32" s="6">
        <v>1.8540567358044038</v>
      </c>
      <c r="E32" s="6">
        <v>2.6763161999247411</v>
      </c>
      <c r="F32" s="6">
        <v>1.8264377794523428</v>
      </c>
      <c r="G32" s="6">
        <v>0.98947754206579708</v>
      </c>
      <c r="H32" s="6">
        <v>3.327759405264167</v>
      </c>
      <c r="I32" s="6">
        <v>50</v>
      </c>
      <c r="J32" s="6">
        <v>16497.3</v>
      </c>
      <c r="K32" s="6">
        <v>2</v>
      </c>
    </row>
    <row r="33" spans="2:11" x14ac:dyDescent="0.3">
      <c r="B33" s="6">
        <v>23</v>
      </c>
      <c r="C33" s="6">
        <v>2</v>
      </c>
      <c r="D33" s="6">
        <v>2.016075827710667</v>
      </c>
      <c r="E33" s="6">
        <v>0.32057152784903875</v>
      </c>
      <c r="F33" s="6">
        <v>1.1007051432797312</v>
      </c>
      <c r="G33" s="6">
        <v>2.6414585243312612</v>
      </c>
      <c r="H33" s="6">
        <v>1.8557304801521741</v>
      </c>
      <c r="I33" s="6">
        <v>54</v>
      </c>
      <c r="J33" s="6">
        <v>38446.6</v>
      </c>
      <c r="K33" s="6">
        <v>0</v>
      </c>
    </row>
    <row r="34" spans="2:11" x14ac:dyDescent="0.3">
      <c r="B34" s="6">
        <v>24</v>
      </c>
      <c r="C34" s="6">
        <v>1</v>
      </c>
      <c r="D34" s="6">
        <v>0.82438152901797668</v>
      </c>
      <c r="E34" s="6">
        <v>2.8283093901723886</v>
      </c>
      <c r="F34" s="6">
        <v>2.3716415314227048</v>
      </c>
      <c r="G34" s="6">
        <v>2.4496705827382144</v>
      </c>
      <c r="H34" s="6">
        <v>4.2993928776706918</v>
      </c>
      <c r="I34" s="6">
        <v>27</v>
      </c>
      <c r="J34" s="6">
        <v>15538.8</v>
      </c>
      <c r="K34" s="6">
        <v>0</v>
      </c>
    </row>
    <row r="35" spans="2:11" x14ac:dyDescent="0.3">
      <c r="B35" s="6">
        <v>25</v>
      </c>
      <c r="C35" s="6">
        <v>4</v>
      </c>
      <c r="D35" s="6">
        <v>1.9499594328263625</v>
      </c>
      <c r="E35" s="6">
        <v>3.7416623592340104</v>
      </c>
      <c r="F35" s="6">
        <v>3.2504915930159335</v>
      </c>
      <c r="G35" s="6">
        <v>1.624185773193805</v>
      </c>
      <c r="H35" s="6">
        <v>4.7085718371366747</v>
      </c>
      <c r="I35" s="6">
        <v>22</v>
      </c>
      <c r="J35" s="6">
        <v>12640.3</v>
      </c>
      <c r="K35" s="6">
        <v>2</v>
      </c>
    </row>
    <row r="36" spans="2:11" x14ac:dyDescent="0.3">
      <c r="B36" s="6">
        <v>26</v>
      </c>
      <c r="C36" s="6">
        <v>2</v>
      </c>
      <c r="D36" s="6">
        <v>2.2565122939704643</v>
      </c>
      <c r="E36" s="6">
        <v>0.2459163141553824</v>
      </c>
      <c r="F36" s="6">
        <v>1.2674854507697593</v>
      </c>
      <c r="G36" s="6">
        <v>2.7878869188071418</v>
      </c>
      <c r="H36" s="6">
        <v>1.6526540296483905</v>
      </c>
      <c r="I36" s="6">
        <v>56</v>
      </c>
      <c r="J36" s="6">
        <v>41034</v>
      </c>
      <c r="K36" s="6">
        <v>0</v>
      </c>
    </row>
    <row r="37" spans="2:11" x14ac:dyDescent="0.3">
      <c r="B37" s="6">
        <v>27</v>
      </c>
      <c r="C37" s="6">
        <v>1</v>
      </c>
      <c r="D37" s="6">
        <v>0.73641155771073208</v>
      </c>
      <c r="E37" s="6">
        <v>1.7227607715916136</v>
      </c>
      <c r="F37" s="6">
        <v>0.95013611688931188</v>
      </c>
      <c r="G37" s="6">
        <v>2.205180070682919</v>
      </c>
      <c r="H37" s="6">
        <v>3.2052126383357509</v>
      </c>
      <c r="I37" s="6">
        <v>45</v>
      </c>
      <c r="J37" s="6">
        <v>20809.7</v>
      </c>
      <c r="K37" s="6">
        <v>0</v>
      </c>
    </row>
    <row r="38" spans="2:11" x14ac:dyDescent="0.3">
      <c r="B38" s="6">
        <v>28</v>
      </c>
      <c r="C38" s="6">
        <v>1</v>
      </c>
      <c r="D38" s="6">
        <v>0.65881733984974877</v>
      </c>
      <c r="E38" s="6">
        <v>2.1870364537102982</v>
      </c>
      <c r="F38" s="6">
        <v>1.5766687191286843</v>
      </c>
      <c r="G38" s="6">
        <v>1.2644190953009102</v>
      </c>
      <c r="H38" s="6">
        <v>3.3567865643400254</v>
      </c>
      <c r="I38" s="6">
        <v>39</v>
      </c>
      <c r="J38" s="6">
        <v>20114</v>
      </c>
      <c r="K38" s="6">
        <v>1</v>
      </c>
    </row>
    <row r="39" spans="2:11" x14ac:dyDescent="0.3">
      <c r="B39" s="6">
        <v>29</v>
      </c>
      <c r="C39" s="6">
        <v>4</v>
      </c>
      <c r="D39" s="6">
        <v>2.6068218077112979</v>
      </c>
      <c r="E39" s="6">
        <v>3.1397434561730511</v>
      </c>
      <c r="F39" s="6">
        <v>2.9557345366357461</v>
      </c>
      <c r="G39" s="6">
        <v>0.74204618928870769</v>
      </c>
      <c r="H39" s="6">
        <v>3.3844204076947739</v>
      </c>
      <c r="I39" s="6">
        <v>39</v>
      </c>
      <c r="J39" s="6">
        <v>29359.1</v>
      </c>
      <c r="K39" s="6">
        <v>3</v>
      </c>
    </row>
    <row r="40" spans="2:11" x14ac:dyDescent="0.3">
      <c r="B40" s="6">
        <v>30</v>
      </c>
      <c r="C40" s="6">
        <v>3</v>
      </c>
      <c r="D40" s="6">
        <v>2.0158827465310147</v>
      </c>
      <c r="E40" s="6">
        <v>1.7411604096032838</v>
      </c>
      <c r="F40" s="6">
        <v>0.80782281466883077</v>
      </c>
      <c r="G40" s="6">
        <v>2.0355890812928159</v>
      </c>
      <c r="H40" s="6">
        <v>2.4478089608149323</v>
      </c>
      <c r="I40" s="6">
        <v>61</v>
      </c>
      <c r="J40" s="6">
        <v>24270.1</v>
      </c>
      <c r="K40" s="6">
        <v>1</v>
      </c>
    </row>
  </sheetData>
  <mergeCells count="8">
    <mergeCell ref="B4:K4"/>
    <mergeCell ref="N4:P4"/>
    <mergeCell ref="B8:I8"/>
    <mergeCell ref="B5:C5"/>
    <mergeCell ref="D5:E5"/>
    <mergeCell ref="F5:G5"/>
    <mergeCell ref="H5:I5"/>
    <mergeCell ref="J5:K5"/>
  </mergeCells>
  <hyperlinks>
    <hyperlink ref="B5" location="'KMC_Clusters3'!$B$11:$C$11" display="Predicted Clusters"/>
    <hyperlink ref="D5" location="'KMC_Output3'!$B$8:$B$8" display="Inputs"/>
    <hyperlink ref="F5" location="'KMC_Output3'!$B$30:$B$30" display="Random Starts Summ."/>
    <hyperlink ref="H5" location="'KMC_Output3'!$B$87:$B$87" display="Cluster Centers"/>
    <hyperlink ref="J5" location="'KMC_Output3'!$B$107:$B$107" display="Data Summ.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05"/>
  <sheetViews>
    <sheetView showGridLines="0" topLeftCell="A78" workbookViewId="0">
      <selection activeCell="L98" sqref="L98:P105"/>
    </sheetView>
  </sheetViews>
  <sheetFormatPr defaultRowHeight="14.4" x14ac:dyDescent="0.3"/>
  <cols>
    <col min="14" max="14" width="13.33203125" bestFit="1" customWidth="1"/>
  </cols>
  <sheetData>
    <row r="2" spans="2:16" ht="18" x14ac:dyDescent="0.35">
      <c r="B2" s="5" t="s">
        <v>25</v>
      </c>
      <c r="N2" t="s">
        <v>67</v>
      </c>
    </row>
    <row r="4" spans="2:16" ht="15.6" x14ac:dyDescent="0.3">
      <c r="B4" s="12" t="s">
        <v>9</v>
      </c>
      <c r="C4" s="13"/>
      <c r="D4" s="13"/>
      <c r="E4" s="13"/>
      <c r="F4" s="13"/>
      <c r="G4" s="13"/>
      <c r="H4" s="13"/>
      <c r="I4" s="13"/>
      <c r="J4" s="13"/>
      <c r="K4" s="14"/>
      <c r="N4" s="12" t="s">
        <v>10</v>
      </c>
      <c r="O4" s="13"/>
      <c r="P4" s="14"/>
    </row>
    <row r="5" spans="2:16" x14ac:dyDescent="0.3">
      <c r="B5" s="15" t="s">
        <v>20</v>
      </c>
      <c r="C5" s="11"/>
      <c r="D5" s="15" t="s">
        <v>21</v>
      </c>
      <c r="E5" s="11"/>
      <c r="F5" s="15" t="s">
        <v>22</v>
      </c>
      <c r="G5" s="11"/>
      <c r="H5" s="15" t="s">
        <v>23</v>
      </c>
      <c r="I5" s="11"/>
      <c r="J5" s="15" t="s">
        <v>24</v>
      </c>
      <c r="K5" s="11"/>
      <c r="N5" s="7" t="s">
        <v>11</v>
      </c>
      <c r="O5" s="7" t="s">
        <v>12</v>
      </c>
      <c r="P5" s="7" t="s">
        <v>13</v>
      </c>
    </row>
    <row r="6" spans="2:16" x14ac:dyDescent="0.3">
      <c r="N6" s="6">
        <v>0</v>
      </c>
      <c r="O6" s="6">
        <v>0</v>
      </c>
      <c r="P6" s="6">
        <v>0</v>
      </c>
    </row>
    <row r="8" spans="2:16" ht="18" x14ac:dyDescent="0.35">
      <c r="B8" s="16" t="s">
        <v>21</v>
      </c>
    </row>
    <row r="10" spans="2:16" ht="15.6" x14ac:dyDescent="0.3">
      <c r="C10" s="12" t="s">
        <v>26</v>
      </c>
      <c r="D10" s="13"/>
      <c r="E10" s="13"/>
      <c r="F10" s="13"/>
      <c r="G10" s="13"/>
      <c r="H10" s="13"/>
      <c r="I10" s="14"/>
    </row>
    <row r="11" spans="2:16" x14ac:dyDescent="0.3">
      <c r="C11" s="19" t="s">
        <v>27</v>
      </c>
      <c r="D11" s="20"/>
      <c r="E11" s="21"/>
      <c r="F11" s="10" t="s">
        <v>69</v>
      </c>
      <c r="G11" s="22"/>
      <c r="H11" s="22"/>
      <c r="I11" s="11"/>
    </row>
    <row r="12" spans="2:16" x14ac:dyDescent="0.3">
      <c r="C12" s="19" t="s">
        <v>29</v>
      </c>
      <c r="D12" s="20"/>
      <c r="E12" s="21"/>
      <c r="F12" s="10" t="s">
        <v>26</v>
      </c>
      <c r="G12" s="22"/>
      <c r="H12" s="22"/>
      <c r="I12" s="11"/>
    </row>
    <row r="13" spans="2:16" x14ac:dyDescent="0.3">
      <c r="C13" s="19" t="s">
        <v>30</v>
      </c>
      <c r="D13" s="20"/>
      <c r="E13" s="21"/>
      <c r="F13" s="10" t="s">
        <v>31</v>
      </c>
      <c r="G13" s="22"/>
      <c r="H13" s="22"/>
      <c r="I13" s="11"/>
    </row>
    <row r="14" spans="2:16" x14ac:dyDescent="0.3">
      <c r="C14" s="19" t="s">
        <v>32</v>
      </c>
      <c r="D14" s="20"/>
      <c r="E14" s="21"/>
      <c r="F14" s="23">
        <v>30</v>
      </c>
      <c r="G14" s="24"/>
      <c r="H14" s="24"/>
      <c r="I14" s="25"/>
    </row>
    <row r="15" spans="2:16" x14ac:dyDescent="0.3">
      <c r="C15" s="19" t="s">
        <v>33</v>
      </c>
      <c r="D15" s="20"/>
      <c r="E15" s="21"/>
      <c r="F15" s="10" t="s">
        <v>34</v>
      </c>
      <c r="G15" s="22"/>
      <c r="H15" s="22"/>
      <c r="I15" s="11"/>
    </row>
    <row r="17" spans="2:10" ht="15.6" x14ac:dyDescent="0.3">
      <c r="C17" s="12" t="s">
        <v>35</v>
      </c>
      <c r="D17" s="13"/>
      <c r="E17" s="13"/>
      <c r="F17" s="13"/>
      <c r="G17" s="13"/>
      <c r="H17" s="14"/>
    </row>
    <row r="18" spans="2:10" x14ac:dyDescent="0.3">
      <c r="C18" s="19" t="s">
        <v>36</v>
      </c>
      <c r="D18" s="20"/>
      <c r="E18" s="21"/>
      <c r="F18" s="23">
        <v>3</v>
      </c>
      <c r="G18" s="24"/>
      <c r="H18" s="25"/>
    </row>
    <row r="19" spans="2:10" x14ac:dyDescent="0.3">
      <c r="C19" s="19" t="s">
        <v>37</v>
      </c>
      <c r="D19" s="20"/>
      <c r="E19" s="21"/>
      <c r="F19" s="6" t="s">
        <v>1</v>
      </c>
      <c r="G19" s="6" t="s">
        <v>3</v>
      </c>
      <c r="H19" s="6" t="s">
        <v>4</v>
      </c>
    </row>
    <row r="21" spans="2:10" ht="15.6" x14ac:dyDescent="0.3">
      <c r="C21" s="12" t="s">
        <v>38</v>
      </c>
      <c r="D21" s="13"/>
      <c r="E21" s="13"/>
      <c r="F21" s="13"/>
      <c r="G21" s="13"/>
      <c r="H21" s="13"/>
      <c r="I21" s="14"/>
    </row>
    <row r="22" spans="2:10" x14ac:dyDescent="0.3">
      <c r="C22" s="19" t="s">
        <v>39</v>
      </c>
      <c r="D22" s="20"/>
      <c r="E22" s="21"/>
      <c r="F22" s="23">
        <v>4</v>
      </c>
      <c r="G22" s="24"/>
      <c r="H22" s="24"/>
      <c r="I22" s="25"/>
    </row>
    <row r="23" spans="2:10" x14ac:dyDescent="0.3">
      <c r="C23" s="19" t="s">
        <v>40</v>
      </c>
      <c r="D23" s="20"/>
      <c r="E23" s="21"/>
      <c r="F23" s="10" t="s">
        <v>41</v>
      </c>
      <c r="G23" s="22"/>
      <c r="H23" s="22"/>
      <c r="I23" s="11"/>
    </row>
    <row r="24" spans="2:10" x14ac:dyDescent="0.3">
      <c r="C24" s="19" t="s">
        <v>42</v>
      </c>
      <c r="D24" s="20"/>
      <c r="E24" s="21"/>
      <c r="F24" s="23">
        <v>50</v>
      </c>
      <c r="G24" s="24"/>
      <c r="H24" s="24"/>
      <c r="I24" s="25"/>
    </row>
    <row r="25" spans="2:10" x14ac:dyDescent="0.3">
      <c r="C25" s="19" t="s">
        <v>43</v>
      </c>
      <c r="D25" s="20"/>
      <c r="E25" s="21"/>
      <c r="F25" s="23">
        <v>12345</v>
      </c>
      <c r="G25" s="24"/>
      <c r="H25" s="24"/>
      <c r="I25" s="25"/>
    </row>
    <row r="26" spans="2:10" x14ac:dyDescent="0.3">
      <c r="C26" s="19" t="s">
        <v>44</v>
      </c>
      <c r="D26" s="20"/>
      <c r="E26" s="21"/>
      <c r="F26" s="10" t="s">
        <v>34</v>
      </c>
      <c r="G26" s="22"/>
      <c r="H26" s="22"/>
      <c r="I26" s="11"/>
    </row>
    <row r="27" spans="2:10" x14ac:dyDescent="0.3">
      <c r="C27" s="19" t="s">
        <v>45</v>
      </c>
      <c r="D27" s="20"/>
      <c r="E27" s="21"/>
      <c r="F27" s="10" t="s">
        <v>34</v>
      </c>
      <c r="G27" s="22"/>
      <c r="H27" s="22"/>
      <c r="I27" s="11"/>
    </row>
    <row r="30" spans="2:10" ht="18" x14ac:dyDescent="0.35">
      <c r="B30" s="16" t="s">
        <v>46</v>
      </c>
    </row>
    <row r="32" spans="2:10" ht="15.6" x14ac:dyDescent="0.3">
      <c r="C32" s="8" t="s">
        <v>47</v>
      </c>
      <c r="D32" s="9"/>
      <c r="E32" s="9"/>
      <c r="F32" s="9"/>
      <c r="G32" s="9"/>
      <c r="H32" s="9"/>
      <c r="I32" s="9"/>
      <c r="J32" s="9"/>
    </row>
    <row r="34" spans="2:7" ht="69" customHeight="1" x14ac:dyDescent="0.3">
      <c r="C34" s="26" t="s">
        <v>48</v>
      </c>
      <c r="D34" s="28" t="s">
        <v>49</v>
      </c>
      <c r="E34" s="12" t="s">
        <v>50</v>
      </c>
      <c r="F34" s="13"/>
      <c r="G34" s="14"/>
    </row>
    <row r="35" spans="2:7" x14ac:dyDescent="0.3">
      <c r="C35" s="27"/>
      <c r="D35" s="29"/>
      <c r="E35" s="7" t="s">
        <v>1</v>
      </c>
      <c r="F35" s="7" t="s">
        <v>3</v>
      </c>
      <c r="G35" s="7" t="s">
        <v>4</v>
      </c>
    </row>
    <row r="36" spans="2:7" x14ac:dyDescent="0.3">
      <c r="C36" s="30">
        <v>1</v>
      </c>
      <c r="D36" s="30">
        <v>52.710607017539147</v>
      </c>
      <c r="E36" s="6">
        <v>-1.8376066092353773</v>
      </c>
      <c r="F36" s="6">
        <v>-1.1217442431524403</v>
      </c>
      <c r="G36" s="6">
        <v>0.98705532531013518</v>
      </c>
    </row>
    <row r="37" spans="2:7" x14ac:dyDescent="0.3">
      <c r="C37" s="31"/>
      <c r="D37" s="31"/>
      <c r="E37" s="6">
        <v>-1.8376066092353773</v>
      </c>
      <c r="F37" s="6">
        <v>-1.1217442431524403</v>
      </c>
      <c r="G37" s="6">
        <v>0.98705532531013518</v>
      </c>
    </row>
    <row r="38" spans="2:7" x14ac:dyDescent="0.3">
      <c r="C38" s="31"/>
      <c r="D38" s="31"/>
      <c r="E38" s="6">
        <v>0.76929011040312723</v>
      </c>
      <c r="F38" s="6">
        <v>0.95029294511421125</v>
      </c>
      <c r="G38" s="6">
        <v>-0.8636734096463683</v>
      </c>
    </row>
    <row r="39" spans="2:7" x14ac:dyDescent="0.3">
      <c r="C39" s="32"/>
      <c r="D39" s="32"/>
      <c r="E39" s="6">
        <v>-0.61083168234666929</v>
      </c>
      <c r="F39" s="6">
        <v>-0.41375301998936548</v>
      </c>
      <c r="G39" s="6">
        <v>-0.8636734096463683</v>
      </c>
    </row>
    <row r="40" spans="2:7" x14ac:dyDescent="0.3">
      <c r="B40" s="17" t="s">
        <v>51</v>
      </c>
      <c r="C40" s="30">
        <v>2</v>
      </c>
      <c r="D40" s="30">
        <v>44.745133508610493</v>
      </c>
      <c r="E40" s="6">
        <v>-0.68750511527721359</v>
      </c>
      <c r="F40" s="6">
        <v>-0.19758575193048353</v>
      </c>
      <c r="G40" s="6">
        <v>0.98705532531013518</v>
      </c>
    </row>
    <row r="41" spans="2:7" x14ac:dyDescent="0.3">
      <c r="C41" s="31"/>
      <c r="D41" s="31"/>
      <c r="E41" s="6">
        <v>0.84596354333367141</v>
      </c>
      <c r="F41" s="6">
        <v>0.71937008269927427</v>
      </c>
      <c r="G41" s="6">
        <v>0.98705532531013518</v>
      </c>
    </row>
    <row r="42" spans="2:7" x14ac:dyDescent="0.3">
      <c r="C42" s="31"/>
      <c r="D42" s="31"/>
      <c r="E42" s="6">
        <v>-0.53415824941612511</v>
      </c>
      <c r="F42" s="6">
        <v>-0.57634916135794101</v>
      </c>
      <c r="G42" s="6">
        <v>6.1690957831883435E-2</v>
      </c>
    </row>
    <row r="43" spans="2:7" x14ac:dyDescent="0.3">
      <c r="C43" s="32"/>
      <c r="D43" s="32"/>
      <c r="E43" s="6">
        <v>1.5360244397085696</v>
      </c>
      <c r="F43" s="6">
        <v>1.9844032366144466</v>
      </c>
      <c r="G43" s="6">
        <v>6.1690957831883435E-2</v>
      </c>
    </row>
    <row r="44" spans="2:7" x14ac:dyDescent="0.3">
      <c r="C44" s="30">
        <v>3</v>
      </c>
      <c r="D44" s="30">
        <v>65.563647866831275</v>
      </c>
      <c r="E44" s="6">
        <v>0.38592294575040592</v>
      </c>
      <c r="F44" s="6">
        <v>-0.8345793601133118</v>
      </c>
      <c r="G44" s="6">
        <v>-0.8636734096463683</v>
      </c>
    </row>
    <row r="45" spans="2:7" x14ac:dyDescent="0.3">
      <c r="C45" s="31"/>
      <c r="D45" s="31"/>
      <c r="E45" s="6">
        <v>0.84596354333367141</v>
      </c>
      <c r="F45" s="6">
        <v>1.6466446168440976</v>
      </c>
      <c r="G45" s="6">
        <v>-0.8636734096463683</v>
      </c>
    </row>
    <row r="46" spans="2:7" x14ac:dyDescent="0.3">
      <c r="C46" s="31"/>
      <c r="D46" s="31"/>
      <c r="E46" s="6">
        <v>-1.1475457128604791</v>
      </c>
      <c r="F46" s="6">
        <v>-0.40056639338135785</v>
      </c>
      <c r="G46" s="6">
        <v>-0.8636734096463683</v>
      </c>
    </row>
    <row r="47" spans="2:7" x14ac:dyDescent="0.3">
      <c r="C47" s="32"/>
      <c r="D47" s="32"/>
      <c r="E47" s="6">
        <v>1.5360244397085696</v>
      </c>
      <c r="F47" s="6">
        <v>2.3200309792572158</v>
      </c>
      <c r="G47" s="6">
        <v>-0.8636734096463683</v>
      </c>
    </row>
    <row r="48" spans="2:7" x14ac:dyDescent="0.3">
      <c r="C48" s="30">
        <v>4</v>
      </c>
      <c r="D48" s="30">
        <v>48.490576502061685</v>
      </c>
      <c r="E48" s="6">
        <v>1.5360244397085696</v>
      </c>
      <c r="F48" s="6">
        <v>1.9844032366144466</v>
      </c>
      <c r="G48" s="6">
        <v>6.1690957831883435E-2</v>
      </c>
    </row>
    <row r="49" spans="3:7" x14ac:dyDescent="0.3">
      <c r="C49" s="31"/>
      <c r="D49" s="31"/>
      <c r="E49" s="6">
        <v>-0.15079108476340383</v>
      </c>
      <c r="F49" s="6">
        <v>-0.89584937505566464</v>
      </c>
      <c r="G49" s="6">
        <v>6.1690957831883435E-2</v>
      </c>
    </row>
    <row r="50" spans="3:7" x14ac:dyDescent="0.3">
      <c r="C50" s="31"/>
      <c r="D50" s="31"/>
      <c r="E50" s="6">
        <v>-1.8376066092353773</v>
      </c>
      <c r="F50" s="6">
        <v>-1.1217442431524403</v>
      </c>
      <c r="G50" s="6">
        <v>0.98705532531013518</v>
      </c>
    </row>
    <row r="51" spans="3:7" x14ac:dyDescent="0.3">
      <c r="C51" s="32"/>
      <c r="D51" s="32"/>
      <c r="E51" s="6">
        <v>-1.8376066092353773</v>
      </c>
      <c r="F51" s="6">
        <v>-1.3963668709889221</v>
      </c>
      <c r="G51" s="6">
        <v>-0.8636734096463683</v>
      </c>
    </row>
    <row r="52" spans="3:7" x14ac:dyDescent="0.3">
      <c r="C52" s="30">
        <v>5</v>
      </c>
      <c r="D52" s="30">
        <v>56.535725827386884</v>
      </c>
      <c r="E52" s="6">
        <v>-1.8376066092353773</v>
      </c>
      <c r="F52" s="6">
        <v>-1.3963668709889221</v>
      </c>
      <c r="G52" s="6">
        <v>-0.8636734096463683</v>
      </c>
    </row>
    <row r="53" spans="3:7" x14ac:dyDescent="0.3">
      <c r="C53" s="31"/>
      <c r="D53" s="31"/>
      <c r="E53" s="6">
        <v>-0.68750511527721359</v>
      </c>
      <c r="F53" s="6">
        <v>-0.75033673832978165</v>
      </c>
      <c r="G53" s="6">
        <v>0.98705532531013518</v>
      </c>
    </row>
    <row r="54" spans="3:7" x14ac:dyDescent="0.3">
      <c r="C54" s="31"/>
      <c r="D54" s="31"/>
      <c r="E54" s="6">
        <v>0.84596354333367141</v>
      </c>
      <c r="F54" s="6">
        <v>0.71937008269927427</v>
      </c>
      <c r="G54" s="6">
        <v>0.98705532531013518</v>
      </c>
    </row>
    <row r="55" spans="3:7" x14ac:dyDescent="0.3">
      <c r="C55" s="32"/>
      <c r="D55" s="32"/>
      <c r="E55" s="6">
        <v>-1.1475457128604791</v>
      </c>
      <c r="F55" s="6">
        <v>-0.40056639338135785</v>
      </c>
      <c r="G55" s="6">
        <v>-0.8636734096463683</v>
      </c>
    </row>
    <row r="56" spans="3:7" x14ac:dyDescent="0.3">
      <c r="C56" s="30">
        <v>6</v>
      </c>
      <c r="D56" s="30">
        <v>85.652445824542127</v>
      </c>
      <c r="E56" s="6">
        <v>1.2293307079863927</v>
      </c>
      <c r="F56" s="6">
        <v>-8.0467782682053332E-2</v>
      </c>
      <c r="G56" s="6">
        <v>-0.8636734096463683</v>
      </c>
    </row>
    <row r="57" spans="3:7" x14ac:dyDescent="0.3">
      <c r="C57" s="31"/>
      <c r="D57" s="31"/>
      <c r="E57" s="6">
        <v>-0.61083168234666929</v>
      </c>
      <c r="F57" s="6">
        <v>-0.41375301998936548</v>
      </c>
      <c r="G57" s="6">
        <v>-0.8636734096463683</v>
      </c>
    </row>
    <row r="58" spans="3:7" x14ac:dyDescent="0.3">
      <c r="C58" s="31"/>
      <c r="D58" s="31"/>
      <c r="E58" s="6">
        <v>1.2293307079863927</v>
      </c>
      <c r="F58" s="6">
        <v>-8.0467782682053332E-2</v>
      </c>
      <c r="G58" s="6">
        <v>-0.8636734096463683</v>
      </c>
    </row>
    <row r="59" spans="3:7" x14ac:dyDescent="0.3">
      <c r="C59" s="32"/>
      <c r="D59" s="32"/>
      <c r="E59" s="6">
        <v>-0.76417854820775788</v>
      </c>
      <c r="F59" s="6">
        <v>-0.6230095324324294</v>
      </c>
      <c r="G59" s="6">
        <v>-0.8636734096463683</v>
      </c>
    </row>
    <row r="60" spans="3:7" x14ac:dyDescent="0.3">
      <c r="C60" s="30">
        <v>7</v>
      </c>
      <c r="D60" s="30">
        <v>82.857383312648835</v>
      </c>
      <c r="E60" s="6">
        <v>-7.4117651832859593E-2</v>
      </c>
      <c r="F60" s="6">
        <v>-0.52558028404089141</v>
      </c>
      <c r="G60" s="6">
        <v>-0.8636734096463683</v>
      </c>
    </row>
    <row r="61" spans="3:7" x14ac:dyDescent="0.3">
      <c r="C61" s="31"/>
      <c r="D61" s="31"/>
      <c r="E61" s="6">
        <v>-0.61083168234666929</v>
      </c>
      <c r="F61" s="6">
        <v>-0.41375301998936548</v>
      </c>
      <c r="G61" s="6">
        <v>-0.8636734096463683</v>
      </c>
    </row>
    <row r="62" spans="3:7" x14ac:dyDescent="0.3">
      <c r="C62" s="31"/>
      <c r="D62" s="31"/>
      <c r="E62" s="6">
        <v>0.46259637868095016</v>
      </c>
      <c r="F62" s="6">
        <v>-9.8740783803498322E-2</v>
      </c>
      <c r="G62" s="6">
        <v>-0.8636734096463683</v>
      </c>
    </row>
    <row r="63" spans="3:7" x14ac:dyDescent="0.3">
      <c r="C63" s="32"/>
      <c r="D63" s="32"/>
      <c r="E63" s="6">
        <v>1.2293307079863927</v>
      </c>
      <c r="F63" s="6">
        <v>-8.0467782682053332E-2</v>
      </c>
      <c r="G63" s="6">
        <v>-0.8636734096463683</v>
      </c>
    </row>
    <row r="64" spans="3:7" x14ac:dyDescent="0.3">
      <c r="C64" s="30">
        <v>8</v>
      </c>
      <c r="D64" s="30">
        <v>73.269771263170981</v>
      </c>
      <c r="E64" s="6">
        <v>-0.68750511527721359</v>
      </c>
      <c r="F64" s="6">
        <v>-0.19758575193048353</v>
      </c>
      <c r="G64" s="6">
        <v>0.98705532531013518</v>
      </c>
    </row>
    <row r="65" spans="2:12" x14ac:dyDescent="0.3">
      <c r="C65" s="31"/>
      <c r="D65" s="31"/>
      <c r="E65" s="6">
        <v>0.61594324454203864</v>
      </c>
      <c r="F65" s="6">
        <v>-0.27728931353129066</v>
      </c>
      <c r="G65" s="6">
        <v>0.98705532531013518</v>
      </c>
    </row>
    <row r="66" spans="2:12" x14ac:dyDescent="0.3">
      <c r="C66" s="31"/>
      <c r="D66" s="31"/>
      <c r="E66" s="6">
        <v>-0.53415824941612511</v>
      </c>
      <c r="F66" s="6">
        <v>9.8314267826843535E-2</v>
      </c>
      <c r="G66" s="6">
        <v>1.9124196927883865</v>
      </c>
    </row>
    <row r="67" spans="2:12" x14ac:dyDescent="0.3">
      <c r="C67" s="32"/>
      <c r="D67" s="32"/>
      <c r="E67" s="6">
        <v>-0.15079108476340383</v>
      </c>
      <c r="F67" s="6">
        <v>-0.89584937505566464</v>
      </c>
      <c r="G67" s="6">
        <v>6.1690957831883435E-2</v>
      </c>
    </row>
    <row r="68" spans="2:12" x14ac:dyDescent="0.3">
      <c r="C68" s="30">
        <v>9</v>
      </c>
      <c r="D68" s="30">
        <v>76.563449454344024</v>
      </c>
      <c r="E68" s="6">
        <v>0.30924951281986168</v>
      </c>
      <c r="F68" s="6">
        <v>-0.8402787266771492</v>
      </c>
      <c r="G68" s="6">
        <v>0.98705532531013518</v>
      </c>
    </row>
    <row r="69" spans="2:12" x14ac:dyDescent="0.3">
      <c r="C69" s="31"/>
      <c r="D69" s="31"/>
      <c r="E69" s="6">
        <v>0.15590264695877318</v>
      </c>
      <c r="F69" s="6">
        <v>-0.76374958819448435</v>
      </c>
      <c r="G69" s="6">
        <v>6.1690957831883435E-2</v>
      </c>
    </row>
    <row r="70" spans="2:12" x14ac:dyDescent="0.3">
      <c r="C70" s="31"/>
      <c r="D70" s="31"/>
      <c r="E70" s="6">
        <v>0.15590264695877318</v>
      </c>
      <c r="F70" s="6">
        <v>-0.76374958819448435</v>
      </c>
      <c r="G70" s="6">
        <v>6.1690957831883435E-2</v>
      </c>
    </row>
    <row r="71" spans="2:12" x14ac:dyDescent="0.3">
      <c r="C71" s="32"/>
      <c r="D71" s="32"/>
      <c r="E71" s="6">
        <v>-7.4117651832859593E-2</v>
      </c>
      <c r="F71" s="6">
        <v>-0.52558028404089141</v>
      </c>
      <c r="G71" s="6">
        <v>-0.8636734096463683</v>
      </c>
    </row>
    <row r="72" spans="2:12" x14ac:dyDescent="0.3">
      <c r="C72" s="30">
        <v>10</v>
      </c>
      <c r="D72" s="30">
        <v>55.65280393006784</v>
      </c>
      <c r="E72" s="6">
        <v>-1.8376066092353773</v>
      </c>
      <c r="F72" s="6">
        <v>-1.1217442431524403</v>
      </c>
      <c r="G72" s="6">
        <v>0.98705532531013518</v>
      </c>
    </row>
    <row r="73" spans="2:12" x14ac:dyDescent="0.3">
      <c r="C73" s="31"/>
      <c r="D73" s="31"/>
      <c r="E73" s="6">
        <v>1.5360244397085696</v>
      </c>
      <c r="F73" s="6">
        <v>1.9844032366144466</v>
      </c>
      <c r="G73" s="6">
        <v>6.1690957831883435E-2</v>
      </c>
    </row>
    <row r="74" spans="2:12" x14ac:dyDescent="0.3">
      <c r="C74" s="31"/>
      <c r="D74" s="31"/>
      <c r="E74" s="6">
        <v>0.38592294575040592</v>
      </c>
      <c r="F74" s="6">
        <v>-0.8345793601133118</v>
      </c>
      <c r="G74" s="6">
        <v>-0.8636734096463683</v>
      </c>
    </row>
    <row r="75" spans="2:12" x14ac:dyDescent="0.3">
      <c r="C75" s="32"/>
      <c r="D75" s="32"/>
      <c r="E75" s="6">
        <v>-1.8376066092353773</v>
      </c>
      <c r="F75" s="6">
        <v>-1.1217442431524403</v>
      </c>
      <c r="G75" s="6">
        <v>0.98705532531013518</v>
      </c>
    </row>
    <row r="77" spans="2:12" ht="18" x14ac:dyDescent="0.35">
      <c r="B77" s="16" t="s">
        <v>23</v>
      </c>
    </row>
    <row r="79" spans="2:12" ht="15.6" x14ac:dyDescent="0.3">
      <c r="C79" s="33" t="s">
        <v>52</v>
      </c>
      <c r="D79" s="34"/>
      <c r="E79" s="34"/>
      <c r="F79" s="35"/>
      <c r="I79" s="33" t="s">
        <v>53</v>
      </c>
      <c r="J79" s="34"/>
      <c r="K79" s="34"/>
      <c r="L79" s="35"/>
    </row>
    <row r="80" spans="2:12" x14ac:dyDescent="0.3">
      <c r="C80" s="7" t="s">
        <v>54</v>
      </c>
      <c r="D80" s="7" t="s">
        <v>1</v>
      </c>
      <c r="E80" s="7" t="s">
        <v>3</v>
      </c>
      <c r="F80" s="7" t="s">
        <v>4</v>
      </c>
      <c r="I80" s="7" t="s">
        <v>54</v>
      </c>
      <c r="J80" s="7" t="s">
        <v>1</v>
      </c>
      <c r="K80" s="7" t="s">
        <v>3</v>
      </c>
      <c r="L80" s="7" t="s">
        <v>4</v>
      </c>
    </row>
    <row r="81" spans="2:14" x14ac:dyDescent="0.3">
      <c r="C81" s="17" t="s">
        <v>55</v>
      </c>
      <c r="D81" s="6">
        <v>35.428571428571431</v>
      </c>
      <c r="E81" s="6">
        <v>21713.042857142857</v>
      </c>
      <c r="F81" s="6">
        <v>2.4285714285714284</v>
      </c>
      <c r="I81" s="17" t="s">
        <v>55</v>
      </c>
      <c r="J81" s="6">
        <v>-0.80799193845378292</v>
      </c>
      <c r="K81" s="6">
        <v>-0.45965861853921158</v>
      </c>
      <c r="L81" s="6">
        <v>1.3836400542293856</v>
      </c>
    </row>
    <row r="82" spans="2:14" x14ac:dyDescent="0.3">
      <c r="C82" s="17" t="s">
        <v>56</v>
      </c>
      <c r="D82" s="6">
        <v>57.333333333333329</v>
      </c>
      <c r="E82" s="6">
        <v>27477.733333333334</v>
      </c>
      <c r="F82" s="6">
        <v>0.83333333333333337</v>
      </c>
      <c r="I82" s="17" t="s">
        <v>56</v>
      </c>
      <c r="J82" s="6">
        <v>0.87152135431051936</v>
      </c>
      <c r="K82" s="6">
        <v>-3.8978923905780311E-2</v>
      </c>
      <c r="L82" s="6">
        <v>-9.253643674782519E-2</v>
      </c>
    </row>
    <row r="83" spans="2:14" x14ac:dyDescent="0.3">
      <c r="C83" s="17" t="s">
        <v>57</v>
      </c>
      <c r="D83" s="6">
        <v>38.1</v>
      </c>
      <c r="E83" s="6">
        <v>17953.627</v>
      </c>
      <c r="F83" s="6">
        <v>0.29999999999999993</v>
      </c>
      <c r="I83" s="17" t="s">
        <v>57</v>
      </c>
      <c r="J83" s="6">
        <v>-0.603164339053615</v>
      </c>
      <c r="K83" s="6">
        <v>-0.7340029083696793</v>
      </c>
      <c r="L83" s="6">
        <v>-0.58606409940289284</v>
      </c>
    </row>
    <row r="84" spans="2:14" x14ac:dyDescent="0.3">
      <c r="C84" s="17" t="s">
        <v>70</v>
      </c>
      <c r="D84" s="6">
        <v>58</v>
      </c>
      <c r="E84" s="6">
        <v>49137.457142857151</v>
      </c>
      <c r="F84" s="6">
        <v>0.42857142857142849</v>
      </c>
      <c r="I84" s="17" t="s">
        <v>70</v>
      </c>
      <c r="J84" s="6">
        <v>0.92263697626421559</v>
      </c>
      <c r="K84" s="6">
        <v>1.5416447081294236</v>
      </c>
      <c r="L84" s="6">
        <v>-0.46708868072711757</v>
      </c>
    </row>
    <row r="86" spans="2:14" ht="15.6" x14ac:dyDescent="0.3">
      <c r="C86" s="33" t="s">
        <v>52</v>
      </c>
      <c r="D86" s="34"/>
      <c r="E86" s="34"/>
      <c r="F86" s="34"/>
      <c r="G86" s="35"/>
      <c r="J86" s="33" t="s">
        <v>53</v>
      </c>
      <c r="K86" s="34"/>
      <c r="L86" s="34"/>
      <c r="M86" s="34"/>
      <c r="N86" s="35"/>
    </row>
    <row r="87" spans="2:14" ht="41.4" x14ac:dyDescent="0.3">
      <c r="C87" s="18" t="s">
        <v>58</v>
      </c>
      <c r="D87" s="7" t="s">
        <v>55</v>
      </c>
      <c r="E87" s="7" t="s">
        <v>56</v>
      </c>
      <c r="F87" s="7" t="s">
        <v>57</v>
      </c>
      <c r="G87" s="7" t="s">
        <v>70</v>
      </c>
      <c r="J87" s="18" t="s">
        <v>58</v>
      </c>
      <c r="K87" s="7" t="s">
        <v>55</v>
      </c>
      <c r="L87" s="7" t="s">
        <v>56</v>
      </c>
      <c r="M87" s="7" t="s">
        <v>57</v>
      </c>
      <c r="N87" s="7" t="s">
        <v>70</v>
      </c>
    </row>
    <row r="88" spans="2:14" x14ac:dyDescent="0.3">
      <c r="C88" s="17" t="s">
        <v>55</v>
      </c>
      <c r="D88" s="6">
        <v>0</v>
      </c>
      <c r="E88" s="6">
        <v>5764.7323137904568</v>
      </c>
      <c r="F88" s="6">
        <v>3759.4174088925192</v>
      </c>
      <c r="G88" s="6">
        <v>27424.423647250616</v>
      </c>
      <c r="J88" s="17" t="s">
        <v>55</v>
      </c>
      <c r="K88" s="6">
        <v>0</v>
      </c>
      <c r="L88" s="6">
        <v>2.2752655534162725</v>
      </c>
      <c r="M88" s="6">
        <v>1.999238251853658</v>
      </c>
      <c r="N88" s="6">
        <v>3.2288524735866524</v>
      </c>
    </row>
    <row r="89" spans="2:14" x14ac:dyDescent="0.3">
      <c r="C89" s="17" t="s">
        <v>56</v>
      </c>
      <c r="D89" s="6">
        <v>5764.7323137904568</v>
      </c>
      <c r="E89" s="6">
        <v>0</v>
      </c>
      <c r="F89" s="6">
        <v>9524.1257684994725</v>
      </c>
      <c r="G89" s="6">
        <v>21659.72382356547</v>
      </c>
      <c r="J89" s="17" t="s">
        <v>56</v>
      </c>
      <c r="K89" s="6">
        <v>2.2752655534162725</v>
      </c>
      <c r="L89" s="6">
        <v>0</v>
      </c>
      <c r="M89" s="6">
        <v>1.7033278565792043</v>
      </c>
      <c r="N89" s="6">
        <v>1.6251994512753802</v>
      </c>
    </row>
    <row r="90" spans="2:14" x14ac:dyDescent="0.3">
      <c r="C90" s="17" t="s">
        <v>57</v>
      </c>
      <c r="D90" s="6">
        <v>3759.4174088925192</v>
      </c>
      <c r="E90" s="6">
        <v>9524.1257684994725</v>
      </c>
      <c r="F90" s="6">
        <v>0</v>
      </c>
      <c r="G90" s="6">
        <v>31183.836492726441</v>
      </c>
      <c r="J90" s="17" t="s">
        <v>57</v>
      </c>
      <c r="K90" s="6">
        <v>1.999238251853658</v>
      </c>
      <c r="L90" s="6">
        <v>1.7033278565792043</v>
      </c>
      <c r="M90" s="6">
        <v>0</v>
      </c>
      <c r="N90" s="6">
        <v>2.7424071321655989</v>
      </c>
    </row>
    <row r="91" spans="2:14" x14ac:dyDescent="0.3">
      <c r="C91" s="17" t="s">
        <v>70</v>
      </c>
      <c r="D91" s="6">
        <v>27424.423647250616</v>
      </c>
      <c r="E91" s="6">
        <v>21659.72382356547</v>
      </c>
      <c r="F91" s="6">
        <v>31183.836492726441</v>
      </c>
      <c r="G91" s="6">
        <v>0</v>
      </c>
      <c r="J91" s="17" t="s">
        <v>70</v>
      </c>
      <c r="K91" s="6">
        <v>3.2288524735866524</v>
      </c>
      <c r="L91" s="6">
        <v>1.6251994512753802</v>
      </c>
      <c r="M91" s="6">
        <v>2.7424071321655989</v>
      </c>
      <c r="N91" s="6">
        <v>0</v>
      </c>
    </row>
    <row r="95" spans="2:14" ht="18" x14ac:dyDescent="0.35">
      <c r="B95" s="16" t="s">
        <v>59</v>
      </c>
    </row>
    <row r="97" spans="3:16" ht="15.6" x14ac:dyDescent="0.3">
      <c r="C97" s="33" t="s">
        <v>52</v>
      </c>
      <c r="D97" s="34"/>
      <c r="E97" s="35"/>
      <c r="I97" s="33" t="s">
        <v>53</v>
      </c>
      <c r="J97" s="34"/>
      <c r="K97" s="35"/>
    </row>
    <row r="98" spans="3:16" x14ac:dyDescent="0.3">
      <c r="C98" s="7" t="s">
        <v>54</v>
      </c>
      <c r="D98" s="7" t="s">
        <v>60</v>
      </c>
      <c r="E98" s="7" t="s">
        <v>61</v>
      </c>
      <c r="I98" s="7" t="s">
        <v>54</v>
      </c>
      <c r="J98" s="7" t="s">
        <v>60</v>
      </c>
      <c r="K98" s="7" t="s">
        <v>61</v>
      </c>
      <c r="M98" s="36" t="s">
        <v>63</v>
      </c>
    </row>
    <row r="99" spans="3:16" x14ac:dyDescent="0.3">
      <c r="C99" s="17" t="s">
        <v>55</v>
      </c>
      <c r="D99" s="6">
        <v>7</v>
      </c>
      <c r="E99" s="6">
        <v>5602.6905518101585</v>
      </c>
      <c r="I99" s="17" t="s">
        <v>55</v>
      </c>
      <c r="J99" s="6">
        <v>7</v>
      </c>
      <c r="K99" s="6">
        <v>0.90278786860922611</v>
      </c>
      <c r="N99">
        <f t="shared" ref="N99:P102" si="0">L88/$K99</f>
        <v>2.5202659811118115</v>
      </c>
      <c r="O99">
        <f t="shared" si="0"/>
        <v>2.2145160799884795</v>
      </c>
      <c r="P99">
        <f t="shared" si="0"/>
        <v>3.5765350708143697</v>
      </c>
    </row>
    <row r="100" spans="3:16" x14ac:dyDescent="0.3">
      <c r="C100" s="17" t="s">
        <v>56</v>
      </c>
      <c r="D100" s="6">
        <v>6</v>
      </c>
      <c r="E100" s="6">
        <v>3463.9625320559921</v>
      </c>
      <c r="I100" s="17" t="s">
        <v>56</v>
      </c>
      <c r="J100" s="6">
        <v>6</v>
      </c>
      <c r="K100" s="6">
        <v>0.8953210741285158</v>
      </c>
      <c r="M100">
        <f t="shared" ref="M100:M102" si="1">K89/$K100</f>
        <v>2.5412844834809252</v>
      </c>
      <c r="O100">
        <f t="shared" si="0"/>
        <v>1.9024771177615616</v>
      </c>
      <c r="P100">
        <f t="shared" si="0"/>
        <v>1.8152141150673915</v>
      </c>
    </row>
    <row r="101" spans="3:16" x14ac:dyDescent="0.3">
      <c r="C101" s="17" t="s">
        <v>57</v>
      </c>
      <c r="D101" s="6">
        <v>10</v>
      </c>
      <c r="E101" s="6">
        <v>3099.0374645977408</v>
      </c>
      <c r="I101" s="17" t="s">
        <v>57</v>
      </c>
      <c r="J101" s="6">
        <v>10</v>
      </c>
      <c r="K101" s="6">
        <v>0.79401756421189185</v>
      </c>
      <c r="M101">
        <f t="shared" si="1"/>
        <v>2.5178766087347415</v>
      </c>
      <c r="N101">
        <f t="shared" si="0"/>
        <v>2.1452017352662156</v>
      </c>
      <c r="P101">
        <f t="shared" si="0"/>
        <v>3.4538368617671522</v>
      </c>
    </row>
    <row r="102" spans="3:16" x14ac:dyDescent="0.3">
      <c r="C102" s="17" t="s">
        <v>70</v>
      </c>
      <c r="D102" s="6">
        <v>7</v>
      </c>
      <c r="E102" s="6">
        <v>7690.2231608452148</v>
      </c>
      <c r="I102" s="17" t="s">
        <v>70</v>
      </c>
      <c r="J102" s="6">
        <v>7</v>
      </c>
      <c r="K102" s="6">
        <v>0.97601276231803169</v>
      </c>
      <c r="M102">
        <f t="shared" si="1"/>
        <v>3.308207226633106</v>
      </c>
      <c r="N102">
        <f t="shared" si="0"/>
        <v>1.6651415985745199</v>
      </c>
      <c r="O102">
        <f t="shared" si="0"/>
        <v>2.8098066316800798</v>
      </c>
    </row>
    <row r="103" spans="3:16" x14ac:dyDescent="0.3">
      <c r="C103" s="17" t="s">
        <v>62</v>
      </c>
      <c r="D103" s="6">
        <v>30</v>
      </c>
      <c r="E103" s="6">
        <v>4827.4848608966995</v>
      </c>
      <c r="I103" s="17" t="s">
        <v>62</v>
      </c>
      <c r="J103" s="6">
        <v>30</v>
      </c>
      <c r="K103" s="6">
        <v>0.88212355011269394</v>
      </c>
    </row>
    <row r="104" spans="3:16" x14ac:dyDescent="0.3">
      <c r="L104" t="s">
        <v>64</v>
      </c>
      <c r="M104">
        <f>MIN(M99:P102)</f>
        <v>1.6651415985745199</v>
      </c>
    </row>
    <row r="105" spans="3:16" x14ac:dyDescent="0.3">
      <c r="L105" t="s">
        <v>65</v>
      </c>
      <c r="M105">
        <f>AVERAGE(M99:P102)</f>
        <v>2.5391969592400292</v>
      </c>
    </row>
  </sheetData>
  <mergeCells count="65">
    <mergeCell ref="N4:P4"/>
    <mergeCell ref="B5:C5"/>
    <mergeCell ref="D5:E5"/>
    <mergeCell ref="F5:G5"/>
    <mergeCell ref="H5:I5"/>
    <mergeCell ref="J5:K5"/>
    <mergeCell ref="B4:K4"/>
    <mergeCell ref="C79:F79"/>
    <mergeCell ref="I79:L79"/>
    <mergeCell ref="C86:G86"/>
    <mergeCell ref="J86:N86"/>
    <mergeCell ref="C97:E97"/>
    <mergeCell ref="I97:K97"/>
    <mergeCell ref="C64:C67"/>
    <mergeCell ref="D64:D67"/>
    <mergeCell ref="C68:C71"/>
    <mergeCell ref="D68:D71"/>
    <mergeCell ref="C72:C75"/>
    <mergeCell ref="D72:D75"/>
    <mergeCell ref="C52:C55"/>
    <mergeCell ref="D52:D55"/>
    <mergeCell ref="C56:C59"/>
    <mergeCell ref="D56:D59"/>
    <mergeCell ref="C60:C63"/>
    <mergeCell ref="D60:D63"/>
    <mergeCell ref="C40:C43"/>
    <mergeCell ref="D40:D43"/>
    <mergeCell ref="C44:C47"/>
    <mergeCell ref="D44:D47"/>
    <mergeCell ref="C48:C51"/>
    <mergeCell ref="D48:D51"/>
    <mergeCell ref="C32:J32"/>
    <mergeCell ref="E34:G34"/>
    <mergeCell ref="C34:C35"/>
    <mergeCell ref="D34:D35"/>
    <mergeCell ref="C36:C39"/>
    <mergeCell ref="D36:D39"/>
    <mergeCell ref="F22:I22"/>
    <mergeCell ref="F23:I23"/>
    <mergeCell ref="F24:I24"/>
    <mergeCell ref="F25:I25"/>
    <mergeCell ref="F26:I26"/>
    <mergeCell ref="F27:I27"/>
    <mergeCell ref="C22:E22"/>
    <mergeCell ref="C23:E23"/>
    <mergeCell ref="C24:E24"/>
    <mergeCell ref="C25:E25"/>
    <mergeCell ref="C26:E26"/>
    <mergeCell ref="C27:E27"/>
    <mergeCell ref="F15:I15"/>
    <mergeCell ref="C17:H17"/>
    <mergeCell ref="C18:E18"/>
    <mergeCell ref="C19:E19"/>
    <mergeCell ref="F18:H18"/>
    <mergeCell ref="C21:I21"/>
    <mergeCell ref="C10:I10"/>
    <mergeCell ref="C11:E11"/>
    <mergeCell ref="C12:E12"/>
    <mergeCell ref="C13:E13"/>
    <mergeCell ref="C14:E14"/>
    <mergeCell ref="C15:E15"/>
    <mergeCell ref="F11:I11"/>
    <mergeCell ref="F12:I12"/>
    <mergeCell ref="F13:I13"/>
    <mergeCell ref="F14:I14"/>
  </mergeCells>
  <hyperlinks>
    <hyperlink ref="B5" location="'KMC_Clusters2'!$B$11:$C$11" display="Predicted Clusters"/>
    <hyperlink ref="D5" location="'KMC_Output2'!$B$8:$B$8" display="Inputs"/>
    <hyperlink ref="F5" location="'KMC_Output2'!$B$30:$B$30" display="Random Starts Summ."/>
    <hyperlink ref="H5" location="'KMC_Output2'!$B$77:$B$77" display="Cluster Centers"/>
    <hyperlink ref="J5" location="'KMC_Output2'!$B$95:$B$95" display="Data Summ.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0"/>
  <sheetViews>
    <sheetView showGridLines="0" workbookViewId="0"/>
  </sheetViews>
  <sheetFormatPr defaultRowHeight="14.4" x14ac:dyDescent="0.3"/>
  <cols>
    <col min="14" max="14" width="13.33203125" bestFit="1" customWidth="1"/>
  </cols>
  <sheetData>
    <row r="2" spans="2:16" ht="18" x14ac:dyDescent="0.35">
      <c r="B2" s="5" t="s">
        <v>7</v>
      </c>
      <c r="N2" t="s">
        <v>67</v>
      </c>
    </row>
    <row r="4" spans="2:16" ht="15.6" x14ac:dyDescent="0.3">
      <c r="B4" s="12" t="s">
        <v>9</v>
      </c>
      <c r="C4" s="13"/>
      <c r="D4" s="13"/>
      <c r="E4" s="13"/>
      <c r="F4" s="13"/>
      <c r="G4" s="13"/>
      <c r="H4" s="13"/>
      <c r="I4" s="13"/>
      <c r="J4" s="13"/>
      <c r="K4" s="14"/>
      <c r="N4" s="12" t="s">
        <v>10</v>
      </c>
      <c r="O4" s="13"/>
      <c r="P4" s="14"/>
    </row>
    <row r="5" spans="2:16" x14ac:dyDescent="0.3">
      <c r="B5" s="15" t="s">
        <v>20</v>
      </c>
      <c r="C5" s="11"/>
      <c r="D5" s="15" t="s">
        <v>21</v>
      </c>
      <c r="E5" s="11"/>
      <c r="F5" s="15" t="s">
        <v>22</v>
      </c>
      <c r="G5" s="11"/>
      <c r="H5" s="15" t="s">
        <v>23</v>
      </c>
      <c r="I5" s="11"/>
      <c r="J5" s="15" t="s">
        <v>24</v>
      </c>
      <c r="K5" s="11"/>
      <c r="N5" s="7" t="s">
        <v>11</v>
      </c>
      <c r="O5" s="7" t="s">
        <v>12</v>
      </c>
      <c r="P5" s="7" t="s">
        <v>13</v>
      </c>
    </row>
    <row r="6" spans="2:16" x14ac:dyDescent="0.3">
      <c r="N6" s="6">
        <v>0</v>
      </c>
      <c r="O6" s="6">
        <v>0</v>
      </c>
      <c r="P6" s="6">
        <v>0</v>
      </c>
    </row>
    <row r="8" spans="2:16" ht="15.6" x14ac:dyDescent="0.3">
      <c r="B8" s="8" t="s">
        <v>14</v>
      </c>
      <c r="C8" s="9"/>
      <c r="D8" s="9"/>
      <c r="E8" s="9"/>
      <c r="F8" s="9"/>
      <c r="G8" s="9"/>
      <c r="H8" s="9"/>
      <c r="I8" s="9"/>
    </row>
    <row r="10" spans="2:16" x14ac:dyDescent="0.3">
      <c r="B10" s="7" t="s">
        <v>15</v>
      </c>
      <c r="C10" s="7" t="s">
        <v>16</v>
      </c>
      <c r="D10" s="7" t="s">
        <v>17</v>
      </c>
      <c r="E10" s="7" t="s">
        <v>18</v>
      </c>
      <c r="F10" s="7" t="s">
        <v>19</v>
      </c>
      <c r="G10" s="7" t="s">
        <v>68</v>
      </c>
      <c r="H10" s="7" t="s">
        <v>1</v>
      </c>
      <c r="I10" s="7" t="s">
        <v>3</v>
      </c>
      <c r="J10" s="7" t="s">
        <v>4</v>
      </c>
    </row>
    <row r="11" spans="2:16" x14ac:dyDescent="0.3">
      <c r="B11" s="6">
        <v>1</v>
      </c>
      <c r="C11" s="6">
        <v>3</v>
      </c>
      <c r="D11" s="6">
        <v>1.6640653542092931</v>
      </c>
      <c r="E11" s="6">
        <v>1.0301401552041931</v>
      </c>
      <c r="F11" s="6">
        <v>0.99832568252437481</v>
      </c>
      <c r="G11" s="6">
        <v>2.4864296288881498</v>
      </c>
      <c r="H11" s="6">
        <v>48</v>
      </c>
      <c r="I11" s="6">
        <v>17546</v>
      </c>
      <c r="J11" s="6">
        <v>1</v>
      </c>
    </row>
    <row r="12" spans="2:16" x14ac:dyDescent="0.3">
      <c r="B12" s="6">
        <v>2</v>
      </c>
      <c r="C12" s="6">
        <v>1</v>
      </c>
      <c r="D12" s="6">
        <v>0.88075343389391403</v>
      </c>
      <c r="E12" s="6">
        <v>2.4129464107656684</v>
      </c>
      <c r="F12" s="6">
        <v>2.6546929994828266</v>
      </c>
      <c r="G12" s="6">
        <v>3.0821859991946141</v>
      </c>
      <c r="H12" s="6">
        <v>40</v>
      </c>
      <c r="I12" s="6">
        <v>30085.1</v>
      </c>
      <c r="J12" s="6">
        <v>3</v>
      </c>
    </row>
    <row r="13" spans="2:16" x14ac:dyDescent="0.3">
      <c r="B13" s="6">
        <v>3</v>
      </c>
      <c r="C13" s="6">
        <v>3</v>
      </c>
      <c r="D13" s="6">
        <v>2.5722395141401613</v>
      </c>
      <c r="E13" s="6">
        <v>1.2097264564606567</v>
      </c>
      <c r="F13" s="6">
        <v>1.0322190701300706</v>
      </c>
      <c r="G13" s="6">
        <v>2.4681536054829305</v>
      </c>
      <c r="H13" s="6">
        <v>51</v>
      </c>
      <c r="I13" s="6">
        <v>16575.400000000001</v>
      </c>
      <c r="J13" s="6">
        <v>0</v>
      </c>
    </row>
    <row r="14" spans="2:16" x14ac:dyDescent="0.3">
      <c r="B14" s="6">
        <v>4</v>
      </c>
      <c r="C14" s="6">
        <v>1</v>
      </c>
      <c r="D14" s="6">
        <v>1.0941816854920954</v>
      </c>
      <c r="E14" s="6">
        <v>3.3493723493834451</v>
      </c>
      <c r="F14" s="6">
        <v>2.7593628336946812</v>
      </c>
      <c r="G14" s="6">
        <v>4.1556066012880857</v>
      </c>
      <c r="H14" s="6">
        <v>23</v>
      </c>
      <c r="I14" s="6">
        <v>20375.400000000001</v>
      </c>
      <c r="J14" s="6">
        <v>3</v>
      </c>
    </row>
    <row r="15" spans="2:16" x14ac:dyDescent="0.3">
      <c r="B15" s="6">
        <v>5</v>
      </c>
      <c r="C15" s="6">
        <v>4</v>
      </c>
      <c r="D15" s="6">
        <v>3.4960692012656449</v>
      </c>
      <c r="E15" s="6">
        <v>1.8538155662857114</v>
      </c>
      <c r="F15" s="6">
        <v>2.800807238628285</v>
      </c>
      <c r="G15" s="6">
        <v>0.41735266065930426</v>
      </c>
      <c r="H15" s="6">
        <v>57</v>
      </c>
      <c r="I15" s="6">
        <v>50576.3</v>
      </c>
      <c r="J15" s="6">
        <v>0</v>
      </c>
    </row>
    <row r="16" spans="2:16" x14ac:dyDescent="0.3">
      <c r="B16" s="6">
        <v>6</v>
      </c>
      <c r="C16" s="6">
        <v>2</v>
      </c>
      <c r="D16" s="6">
        <v>2.0695305896001721</v>
      </c>
      <c r="E16" s="6">
        <v>1.3195699262351401</v>
      </c>
      <c r="F16" s="6">
        <v>2.5859175151366345</v>
      </c>
      <c r="G16" s="6">
        <v>1.6722886010607489</v>
      </c>
      <c r="H16" s="6">
        <v>57</v>
      </c>
      <c r="I16" s="6">
        <v>37869.599999999999</v>
      </c>
      <c r="J16" s="6">
        <v>2</v>
      </c>
    </row>
    <row r="17" spans="2:10" x14ac:dyDescent="0.3">
      <c r="B17" s="6">
        <v>7</v>
      </c>
      <c r="C17" s="6">
        <v>3</v>
      </c>
      <c r="D17" s="6">
        <v>2.6434724370443741</v>
      </c>
      <c r="E17" s="6">
        <v>3.1267440881408972</v>
      </c>
      <c r="F17" s="6">
        <v>1.4281598882905324</v>
      </c>
      <c r="G17" s="6">
        <v>4.050695759685869</v>
      </c>
      <c r="H17" s="6">
        <v>22</v>
      </c>
      <c r="I17" s="6">
        <v>8877.07</v>
      </c>
      <c r="J17" s="6">
        <v>0</v>
      </c>
    </row>
    <row r="18" spans="2:10" x14ac:dyDescent="0.3">
      <c r="B18" s="6">
        <v>8</v>
      </c>
      <c r="C18" s="6">
        <v>2</v>
      </c>
      <c r="D18" s="6">
        <v>2.8462564725944359</v>
      </c>
      <c r="E18" s="6">
        <v>0.79459602867526402</v>
      </c>
      <c r="F18" s="6">
        <v>1.6326533224658715</v>
      </c>
      <c r="G18" s="6">
        <v>1.8093320692376442</v>
      </c>
      <c r="H18" s="6">
        <v>58</v>
      </c>
      <c r="I18" s="6">
        <v>24946.6</v>
      </c>
      <c r="J18" s="6">
        <v>0</v>
      </c>
    </row>
    <row r="19" spans="2:10" x14ac:dyDescent="0.3">
      <c r="B19" s="6">
        <v>9</v>
      </c>
      <c r="C19" s="6">
        <v>1</v>
      </c>
      <c r="D19" s="6">
        <v>0.49038628568063747</v>
      </c>
      <c r="E19" s="6">
        <v>1.9029550786801721</v>
      </c>
      <c r="F19" s="6">
        <v>1.6641999449182059</v>
      </c>
      <c r="G19" s="6">
        <v>2.7806500927746507</v>
      </c>
      <c r="H19" s="6">
        <v>37</v>
      </c>
      <c r="I19" s="6">
        <v>25304.3</v>
      </c>
      <c r="J19" s="6">
        <v>2</v>
      </c>
    </row>
    <row r="20" spans="2:10" x14ac:dyDescent="0.3">
      <c r="B20" s="6">
        <v>10</v>
      </c>
      <c r="C20" s="6">
        <v>2</v>
      </c>
      <c r="D20" s="6">
        <v>1.4893385833967945</v>
      </c>
      <c r="E20" s="6">
        <v>1.1347380246998442</v>
      </c>
      <c r="F20" s="6">
        <v>2.0419391108698823</v>
      </c>
      <c r="G20" s="6">
        <v>2.3488543612847872</v>
      </c>
      <c r="H20" s="6">
        <v>54</v>
      </c>
      <c r="I20" s="6">
        <v>24212.1</v>
      </c>
      <c r="J20" s="6">
        <v>2</v>
      </c>
    </row>
    <row r="21" spans="2:10" x14ac:dyDescent="0.3">
      <c r="B21" s="6">
        <v>11</v>
      </c>
      <c r="C21" s="6">
        <v>4</v>
      </c>
      <c r="D21" s="6">
        <v>4.2745180834929517</v>
      </c>
      <c r="E21" s="6">
        <v>2.5692692160798845</v>
      </c>
      <c r="F21" s="6">
        <v>3.7390264170087582</v>
      </c>
      <c r="G21" s="6">
        <v>1.0674309413741399</v>
      </c>
      <c r="H21" s="6">
        <v>66</v>
      </c>
      <c r="I21" s="6">
        <v>59803.9</v>
      </c>
      <c r="J21" s="6">
        <v>0</v>
      </c>
    </row>
    <row r="22" spans="2:10" x14ac:dyDescent="0.3">
      <c r="B22" s="6">
        <v>12</v>
      </c>
      <c r="C22" s="6">
        <v>2</v>
      </c>
      <c r="D22" s="6">
        <v>2.6067363042676233</v>
      </c>
      <c r="E22" s="6">
        <v>0.87489619187833179</v>
      </c>
      <c r="F22" s="6">
        <v>1.2714050509213386</v>
      </c>
      <c r="G22" s="6">
        <v>1.7492230734759755</v>
      </c>
      <c r="H22" s="6">
        <v>52</v>
      </c>
      <c r="I22" s="6">
        <v>26658.799999999999</v>
      </c>
      <c r="J22" s="6">
        <v>0</v>
      </c>
    </row>
    <row r="23" spans="2:10" x14ac:dyDescent="0.3">
      <c r="B23" s="6">
        <v>13</v>
      </c>
      <c r="C23" s="6">
        <v>3</v>
      </c>
      <c r="D23" s="6">
        <v>1.5393910327229827</v>
      </c>
      <c r="E23" s="6">
        <v>1.3428089150649565</v>
      </c>
      <c r="F23" s="6">
        <v>0.80648772721541262</v>
      </c>
      <c r="G23" s="6">
        <v>2.715369793217568</v>
      </c>
      <c r="H23" s="6">
        <v>44</v>
      </c>
      <c r="I23" s="6">
        <v>15735.8</v>
      </c>
      <c r="J23" s="6">
        <v>1</v>
      </c>
    </row>
    <row r="24" spans="2:10" x14ac:dyDescent="0.3">
      <c r="B24" s="6">
        <v>14</v>
      </c>
      <c r="C24" s="6">
        <v>4</v>
      </c>
      <c r="D24" s="6">
        <v>3.635299237528689</v>
      </c>
      <c r="E24" s="6">
        <v>2.1352812009788957</v>
      </c>
      <c r="F24" s="6">
        <v>3.5192964090060292</v>
      </c>
      <c r="G24" s="6">
        <v>0.92297735671657244</v>
      </c>
      <c r="H24" s="6">
        <v>66</v>
      </c>
      <c r="I24" s="6">
        <v>55204.7</v>
      </c>
      <c r="J24" s="6">
        <v>1</v>
      </c>
    </row>
    <row r="25" spans="2:10" x14ac:dyDescent="0.3">
      <c r="B25" s="6">
        <v>15</v>
      </c>
      <c r="C25" s="6">
        <v>3</v>
      </c>
      <c r="D25" s="6">
        <v>2.2536683294468682</v>
      </c>
      <c r="E25" s="6">
        <v>1.9003310642531315</v>
      </c>
      <c r="F25" s="6">
        <v>0.33957625680447712</v>
      </c>
      <c r="G25" s="6">
        <v>2.7727881350716337</v>
      </c>
      <c r="H25" s="6">
        <v>36</v>
      </c>
      <c r="I25" s="6">
        <v>19474.599999999999</v>
      </c>
      <c r="J25" s="6">
        <v>0</v>
      </c>
    </row>
    <row r="26" spans="2:10" x14ac:dyDescent="0.3">
      <c r="B26" s="6">
        <v>16</v>
      </c>
      <c r="C26" s="6">
        <v>3</v>
      </c>
      <c r="D26" s="6">
        <v>2.256412483453254</v>
      </c>
      <c r="E26" s="6">
        <v>1.712448066176953</v>
      </c>
      <c r="F26" s="6">
        <v>0.42389351055971058</v>
      </c>
      <c r="G26" s="6">
        <v>2.5164232253907421</v>
      </c>
      <c r="H26" s="6">
        <v>38</v>
      </c>
      <c r="I26" s="6">
        <v>22342.1</v>
      </c>
      <c r="J26" s="6">
        <v>0</v>
      </c>
    </row>
    <row r="27" spans="2:10" x14ac:dyDescent="0.3">
      <c r="B27" s="6">
        <v>17</v>
      </c>
      <c r="C27" s="6">
        <v>1</v>
      </c>
      <c r="D27" s="6">
        <v>0.50625121342681023</v>
      </c>
      <c r="E27" s="6">
        <v>2.0253670891274731</v>
      </c>
      <c r="F27" s="6">
        <v>1.5754633873703991</v>
      </c>
      <c r="G27" s="6">
        <v>3.1559897490582425</v>
      </c>
      <c r="H27" s="6">
        <v>37</v>
      </c>
      <c r="I27" s="6">
        <v>17729.8</v>
      </c>
      <c r="J27" s="6">
        <v>2</v>
      </c>
    </row>
    <row r="28" spans="2:10" x14ac:dyDescent="0.3">
      <c r="B28" s="6">
        <v>18</v>
      </c>
      <c r="C28" s="6">
        <v>4</v>
      </c>
      <c r="D28" s="6">
        <v>2.7733853774256616</v>
      </c>
      <c r="E28" s="6">
        <v>1.5250623035926871</v>
      </c>
      <c r="F28" s="6">
        <v>1.8100809960167028</v>
      </c>
      <c r="G28" s="6">
        <v>1.1640794781158419</v>
      </c>
      <c r="H28" s="6">
        <v>46</v>
      </c>
      <c r="I28" s="6">
        <v>41016</v>
      </c>
      <c r="J28" s="6">
        <v>0</v>
      </c>
    </row>
    <row r="29" spans="2:10" x14ac:dyDescent="0.3">
      <c r="B29" s="6">
        <v>19</v>
      </c>
      <c r="C29" s="6">
        <v>2</v>
      </c>
      <c r="D29" s="6">
        <v>3.0569408009664318</v>
      </c>
      <c r="E29" s="6">
        <v>0.85111755354453367</v>
      </c>
      <c r="F29" s="6">
        <v>1.965251431005091</v>
      </c>
      <c r="G29" s="6">
        <v>1.6978190201361996</v>
      </c>
      <c r="H29" s="6">
        <v>62</v>
      </c>
      <c r="I29" s="6">
        <v>26909.200000000001</v>
      </c>
      <c r="J29" s="6">
        <v>0</v>
      </c>
    </row>
    <row r="30" spans="2:10" x14ac:dyDescent="0.3">
      <c r="B30" s="6">
        <v>20</v>
      </c>
      <c r="C30" s="6">
        <v>3</v>
      </c>
      <c r="D30" s="6">
        <v>2.2735888946124758</v>
      </c>
      <c r="E30" s="6">
        <v>2.1913533605485394</v>
      </c>
      <c r="F30" s="6">
        <v>0.69613067653226124</v>
      </c>
      <c r="G30" s="6">
        <v>2.8662030242805954</v>
      </c>
      <c r="H30" s="6">
        <v>31</v>
      </c>
      <c r="I30" s="6">
        <v>22522.799999999999</v>
      </c>
      <c r="J30" s="6">
        <v>0</v>
      </c>
    </row>
    <row r="31" spans="2:10" x14ac:dyDescent="0.3">
      <c r="B31" s="6">
        <v>21</v>
      </c>
      <c r="C31" s="6">
        <v>4</v>
      </c>
      <c r="D31" s="6">
        <v>3.3117305851471386</v>
      </c>
      <c r="E31" s="6">
        <v>2.4833496211117532</v>
      </c>
      <c r="F31" s="6">
        <v>3.7479583019293594</v>
      </c>
      <c r="G31" s="6">
        <v>1.6045371697787087</v>
      </c>
      <c r="H31" s="6">
        <v>61</v>
      </c>
      <c r="I31" s="6">
        <v>57880.7</v>
      </c>
      <c r="J31" s="6">
        <v>2</v>
      </c>
    </row>
    <row r="32" spans="2:10" x14ac:dyDescent="0.3">
      <c r="B32" s="6">
        <v>22</v>
      </c>
      <c r="C32" s="6">
        <v>1</v>
      </c>
      <c r="D32" s="6">
        <v>1.2451423912046888</v>
      </c>
      <c r="E32" s="6">
        <v>1.4573089481500281</v>
      </c>
      <c r="F32" s="6">
        <v>1.8216745897818756</v>
      </c>
      <c r="G32" s="6">
        <v>2.8573306108823862</v>
      </c>
      <c r="H32" s="6">
        <v>50</v>
      </c>
      <c r="I32" s="6">
        <v>16497.3</v>
      </c>
      <c r="J32" s="6">
        <v>2</v>
      </c>
    </row>
    <row r="33" spans="2:10" x14ac:dyDescent="0.3">
      <c r="B33" s="6">
        <v>23</v>
      </c>
      <c r="C33" s="6">
        <v>4</v>
      </c>
      <c r="D33" s="6">
        <v>2.9273163336307242</v>
      </c>
      <c r="E33" s="6">
        <v>1.1404831277856371</v>
      </c>
      <c r="F33" s="6">
        <v>1.9492946886757769</v>
      </c>
      <c r="G33" s="6">
        <v>0.92736317558942238</v>
      </c>
      <c r="H33" s="6">
        <v>54</v>
      </c>
      <c r="I33" s="6">
        <v>38446.6</v>
      </c>
      <c r="J33" s="6">
        <v>0</v>
      </c>
    </row>
    <row r="34" spans="2:10" x14ac:dyDescent="0.3">
      <c r="B34" s="6">
        <v>24</v>
      </c>
      <c r="C34" s="6">
        <v>3</v>
      </c>
      <c r="D34" s="6">
        <v>2.3813996214601203</v>
      </c>
      <c r="E34" s="6">
        <v>2.6005549634180851</v>
      </c>
      <c r="F34" s="6">
        <v>0.91238707001542951</v>
      </c>
      <c r="G34" s="6">
        <v>3.4378028558358817</v>
      </c>
      <c r="H34" s="6">
        <v>27</v>
      </c>
      <c r="I34" s="6">
        <v>15538.8</v>
      </c>
      <c r="J34" s="6">
        <v>0</v>
      </c>
    </row>
    <row r="35" spans="2:10" x14ac:dyDescent="0.3">
      <c r="B35" s="6">
        <v>25</v>
      </c>
      <c r="C35" s="6">
        <v>1</v>
      </c>
      <c r="D35" s="6">
        <v>1.2867568503101641</v>
      </c>
      <c r="E35" s="6">
        <v>3.1108316303093408</v>
      </c>
      <c r="F35" s="6">
        <v>2.0368838419311168</v>
      </c>
      <c r="G35" s="6">
        <v>4.1020872915378126</v>
      </c>
      <c r="H35" s="6">
        <v>22</v>
      </c>
      <c r="I35" s="6">
        <v>12640.3</v>
      </c>
      <c r="J35" s="6">
        <v>2</v>
      </c>
    </row>
    <row r="36" spans="2:10" x14ac:dyDescent="0.3">
      <c r="B36" s="6">
        <v>26</v>
      </c>
      <c r="C36" s="6">
        <v>4</v>
      </c>
      <c r="D36" s="6">
        <v>3.0864542566531301</v>
      </c>
      <c r="E36" s="6">
        <v>1.2584761773813158</v>
      </c>
      <c r="F36" s="6">
        <v>2.1903311774776193</v>
      </c>
      <c r="G36" s="6">
        <v>0.72834855399223164</v>
      </c>
      <c r="H36" s="6">
        <v>56</v>
      </c>
      <c r="I36" s="6">
        <v>41034</v>
      </c>
      <c r="J36" s="6">
        <v>0</v>
      </c>
    </row>
    <row r="37" spans="2:10" x14ac:dyDescent="0.3">
      <c r="B37" s="6">
        <v>27</v>
      </c>
      <c r="C37" s="6">
        <v>3</v>
      </c>
      <c r="D37" s="6">
        <v>2.3650232429012457</v>
      </c>
      <c r="E37" s="6">
        <v>1.3136461641539194</v>
      </c>
      <c r="F37" s="6">
        <v>0.63276956052358702</v>
      </c>
      <c r="G37" s="6">
        <v>2.3289951490070679</v>
      </c>
      <c r="H37" s="6">
        <v>45</v>
      </c>
      <c r="I37" s="6">
        <v>20809.7</v>
      </c>
      <c r="J37" s="6">
        <v>0</v>
      </c>
    </row>
    <row r="38" spans="2:10" x14ac:dyDescent="0.3">
      <c r="B38" s="6">
        <v>28</v>
      </c>
      <c r="C38" s="6">
        <v>3</v>
      </c>
      <c r="D38" s="6">
        <v>1.355046488317458</v>
      </c>
      <c r="E38" s="6">
        <v>1.5127749368862948</v>
      </c>
      <c r="F38" s="6">
        <v>0.67022619952306128</v>
      </c>
      <c r="G38" s="6">
        <v>2.62445389879603</v>
      </c>
      <c r="H38" s="6">
        <v>39</v>
      </c>
      <c r="I38" s="6">
        <v>20114</v>
      </c>
      <c r="J38" s="6">
        <v>1</v>
      </c>
    </row>
    <row r="39" spans="2:10" x14ac:dyDescent="0.3">
      <c r="B39" s="6">
        <v>29</v>
      </c>
      <c r="C39" s="6">
        <v>1</v>
      </c>
      <c r="D39" s="6">
        <v>0.81604322025627229</v>
      </c>
      <c r="E39" s="6">
        <v>2.4524750050090325</v>
      </c>
      <c r="F39" s="6">
        <v>2.6343756341951936</v>
      </c>
      <c r="G39" s="6">
        <v>3.1412601275761092</v>
      </c>
      <c r="H39" s="6">
        <v>39</v>
      </c>
      <c r="I39" s="6">
        <v>29359.1</v>
      </c>
      <c r="J39" s="6">
        <v>3</v>
      </c>
    </row>
    <row r="40" spans="2:10" x14ac:dyDescent="0.3">
      <c r="B40" s="6">
        <v>30</v>
      </c>
      <c r="C40" s="6">
        <v>2</v>
      </c>
      <c r="D40" s="6">
        <v>2.3720276156651603</v>
      </c>
      <c r="E40" s="6">
        <v>0.39700871973798108</v>
      </c>
      <c r="F40" s="6">
        <v>1.9274251000337923</v>
      </c>
      <c r="G40" s="6">
        <v>1.9041162317135438</v>
      </c>
      <c r="H40" s="6">
        <v>61</v>
      </c>
      <c r="I40" s="6">
        <v>24270.1</v>
      </c>
      <c r="J40" s="6">
        <v>1</v>
      </c>
    </row>
  </sheetData>
  <mergeCells count="8">
    <mergeCell ref="B4:K4"/>
    <mergeCell ref="N4:P4"/>
    <mergeCell ref="B8:I8"/>
    <mergeCell ref="B5:C5"/>
    <mergeCell ref="D5:E5"/>
    <mergeCell ref="F5:G5"/>
    <mergeCell ref="H5:I5"/>
    <mergeCell ref="J5:K5"/>
  </mergeCells>
  <hyperlinks>
    <hyperlink ref="B5" location="'KMC_Clusters2'!$B$11:$C$11" display="Predicted Clusters"/>
    <hyperlink ref="D5" location="'KMC_Output2'!$B$8:$B$8" display="Inputs"/>
    <hyperlink ref="F5" location="'KMC_Output2'!$B$30:$B$30" display="Random Starts Summ."/>
    <hyperlink ref="H5" location="'KMC_Output2'!$B$77:$B$77" display="Cluster Centers"/>
    <hyperlink ref="J5" location="'KMC_Output2'!$B$95:$B$95" display="Data Summ.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80"/>
  <sheetViews>
    <sheetView showGridLines="0" topLeftCell="A56" workbookViewId="0">
      <selection activeCell="T64" sqref="T64"/>
    </sheetView>
  </sheetViews>
  <sheetFormatPr defaultRowHeight="14.4" x14ac:dyDescent="0.3"/>
  <cols>
    <col min="14" max="14" width="13.33203125" bestFit="1" customWidth="1"/>
  </cols>
  <sheetData>
    <row r="2" spans="2:16" ht="18" x14ac:dyDescent="0.35">
      <c r="B2" s="5" t="s">
        <v>25</v>
      </c>
      <c r="N2" t="s">
        <v>66</v>
      </c>
    </row>
    <row r="4" spans="2:16" ht="15.6" x14ac:dyDescent="0.3">
      <c r="B4" s="12" t="s">
        <v>9</v>
      </c>
      <c r="C4" s="13"/>
      <c r="D4" s="13"/>
      <c r="E4" s="13"/>
      <c r="F4" s="13"/>
      <c r="G4" s="13"/>
      <c r="H4" s="13"/>
      <c r="I4" s="13"/>
      <c r="J4" s="13"/>
      <c r="K4" s="14"/>
      <c r="N4" s="12" t="s">
        <v>10</v>
      </c>
      <c r="O4" s="13"/>
      <c r="P4" s="14"/>
    </row>
    <row r="5" spans="2:16" x14ac:dyDescent="0.3">
      <c r="B5" s="15" t="s">
        <v>20</v>
      </c>
      <c r="C5" s="11"/>
      <c r="D5" s="15" t="s">
        <v>21</v>
      </c>
      <c r="E5" s="11"/>
      <c r="F5" s="15" t="s">
        <v>22</v>
      </c>
      <c r="G5" s="11"/>
      <c r="H5" s="15" t="s">
        <v>23</v>
      </c>
      <c r="I5" s="11"/>
      <c r="J5" s="15" t="s">
        <v>24</v>
      </c>
      <c r="K5" s="11"/>
      <c r="N5" s="7" t="s">
        <v>11</v>
      </c>
      <c r="O5" s="7" t="s">
        <v>12</v>
      </c>
      <c r="P5" s="7" t="s">
        <v>13</v>
      </c>
    </row>
    <row r="6" spans="2:16" x14ac:dyDescent="0.3">
      <c r="N6" s="6">
        <v>0</v>
      </c>
      <c r="O6" s="6">
        <v>0</v>
      </c>
      <c r="P6" s="6">
        <v>0</v>
      </c>
    </row>
    <row r="8" spans="2:16" ht="18" x14ac:dyDescent="0.35">
      <c r="B8" s="16" t="s">
        <v>21</v>
      </c>
    </row>
    <row r="10" spans="2:16" ht="15.6" x14ac:dyDescent="0.3">
      <c r="C10" s="12" t="s">
        <v>26</v>
      </c>
      <c r="D10" s="13"/>
      <c r="E10" s="13"/>
      <c r="F10" s="13"/>
      <c r="G10" s="13"/>
      <c r="H10" s="13"/>
      <c r="I10" s="14"/>
    </row>
    <row r="11" spans="2:16" x14ac:dyDescent="0.3">
      <c r="C11" s="19" t="s">
        <v>27</v>
      </c>
      <c r="D11" s="20"/>
      <c r="E11" s="21"/>
      <c r="F11" s="10" t="s">
        <v>28</v>
      </c>
      <c r="G11" s="22"/>
      <c r="H11" s="22"/>
      <c r="I11" s="11"/>
    </row>
    <row r="12" spans="2:16" x14ac:dyDescent="0.3">
      <c r="C12" s="19" t="s">
        <v>29</v>
      </c>
      <c r="D12" s="20"/>
      <c r="E12" s="21"/>
      <c r="F12" s="10" t="s">
        <v>26</v>
      </c>
      <c r="G12" s="22"/>
      <c r="H12" s="22"/>
      <c r="I12" s="11"/>
    </row>
    <row r="13" spans="2:16" x14ac:dyDescent="0.3">
      <c r="C13" s="19" t="s">
        <v>30</v>
      </c>
      <c r="D13" s="20"/>
      <c r="E13" s="21"/>
      <c r="F13" s="10" t="s">
        <v>31</v>
      </c>
      <c r="G13" s="22"/>
      <c r="H13" s="22"/>
      <c r="I13" s="11"/>
    </row>
    <row r="14" spans="2:16" x14ac:dyDescent="0.3">
      <c r="C14" s="19" t="s">
        <v>32</v>
      </c>
      <c r="D14" s="20"/>
      <c r="E14" s="21"/>
      <c r="F14" s="23">
        <v>30</v>
      </c>
      <c r="G14" s="24"/>
      <c r="H14" s="24"/>
      <c r="I14" s="25"/>
    </row>
    <row r="15" spans="2:16" x14ac:dyDescent="0.3">
      <c r="C15" s="19" t="s">
        <v>33</v>
      </c>
      <c r="D15" s="20"/>
      <c r="E15" s="21"/>
      <c r="F15" s="10" t="s">
        <v>34</v>
      </c>
      <c r="G15" s="22"/>
      <c r="H15" s="22"/>
      <c r="I15" s="11"/>
    </row>
    <row r="17" spans="2:10" ht="15.6" x14ac:dyDescent="0.3">
      <c r="C17" s="12" t="s">
        <v>35</v>
      </c>
      <c r="D17" s="13"/>
      <c r="E17" s="13"/>
      <c r="F17" s="13"/>
      <c r="G17" s="13"/>
      <c r="H17" s="14"/>
    </row>
    <row r="18" spans="2:10" x14ac:dyDescent="0.3">
      <c r="C18" s="19" t="s">
        <v>36</v>
      </c>
      <c r="D18" s="20"/>
      <c r="E18" s="21"/>
      <c r="F18" s="23">
        <v>3</v>
      </c>
      <c r="G18" s="24"/>
      <c r="H18" s="25"/>
    </row>
    <row r="19" spans="2:10" x14ac:dyDescent="0.3">
      <c r="C19" s="19" t="s">
        <v>37</v>
      </c>
      <c r="D19" s="20"/>
      <c r="E19" s="21"/>
      <c r="F19" s="6" t="s">
        <v>1</v>
      </c>
      <c r="G19" s="6" t="s">
        <v>3</v>
      </c>
      <c r="H19" s="6" t="s">
        <v>4</v>
      </c>
    </row>
    <row r="21" spans="2:10" ht="15.6" x14ac:dyDescent="0.3">
      <c r="C21" s="12" t="s">
        <v>38</v>
      </c>
      <c r="D21" s="13"/>
      <c r="E21" s="13"/>
      <c r="F21" s="13"/>
      <c r="G21" s="13"/>
      <c r="H21" s="13"/>
      <c r="I21" s="14"/>
    </row>
    <row r="22" spans="2:10" x14ac:dyDescent="0.3">
      <c r="C22" s="19" t="s">
        <v>39</v>
      </c>
      <c r="D22" s="20"/>
      <c r="E22" s="21"/>
      <c r="F22" s="23">
        <v>2</v>
      </c>
      <c r="G22" s="24"/>
      <c r="H22" s="24"/>
      <c r="I22" s="25"/>
    </row>
    <row r="23" spans="2:10" x14ac:dyDescent="0.3">
      <c r="C23" s="19" t="s">
        <v>40</v>
      </c>
      <c r="D23" s="20"/>
      <c r="E23" s="21"/>
      <c r="F23" s="10" t="s">
        <v>41</v>
      </c>
      <c r="G23" s="22"/>
      <c r="H23" s="22"/>
      <c r="I23" s="11"/>
    </row>
    <row r="24" spans="2:10" x14ac:dyDescent="0.3">
      <c r="C24" s="19" t="s">
        <v>42</v>
      </c>
      <c r="D24" s="20"/>
      <c r="E24" s="21"/>
      <c r="F24" s="23">
        <v>50</v>
      </c>
      <c r="G24" s="24"/>
      <c r="H24" s="24"/>
      <c r="I24" s="25"/>
    </row>
    <row r="25" spans="2:10" x14ac:dyDescent="0.3">
      <c r="C25" s="19" t="s">
        <v>43</v>
      </c>
      <c r="D25" s="20"/>
      <c r="E25" s="21"/>
      <c r="F25" s="23">
        <v>12345</v>
      </c>
      <c r="G25" s="24"/>
      <c r="H25" s="24"/>
      <c r="I25" s="25"/>
    </row>
    <row r="26" spans="2:10" x14ac:dyDescent="0.3">
      <c r="C26" s="19" t="s">
        <v>44</v>
      </c>
      <c r="D26" s="20"/>
      <c r="E26" s="21"/>
      <c r="F26" s="10" t="s">
        <v>34</v>
      </c>
      <c r="G26" s="22"/>
      <c r="H26" s="22"/>
      <c r="I26" s="11"/>
    </row>
    <row r="27" spans="2:10" x14ac:dyDescent="0.3">
      <c r="C27" s="19" t="s">
        <v>45</v>
      </c>
      <c r="D27" s="20"/>
      <c r="E27" s="21"/>
      <c r="F27" s="10" t="s">
        <v>34</v>
      </c>
      <c r="G27" s="22"/>
      <c r="H27" s="22"/>
      <c r="I27" s="11"/>
    </row>
    <row r="30" spans="2:10" ht="18" x14ac:dyDescent="0.35">
      <c r="B30" s="16" t="s">
        <v>46</v>
      </c>
    </row>
    <row r="32" spans="2:10" ht="15.6" x14ac:dyDescent="0.3">
      <c r="C32" s="8" t="s">
        <v>47</v>
      </c>
      <c r="D32" s="9"/>
      <c r="E32" s="9"/>
      <c r="F32" s="9"/>
      <c r="G32" s="9"/>
      <c r="H32" s="9"/>
      <c r="I32" s="9"/>
      <c r="J32" s="9"/>
    </row>
    <row r="34" spans="2:7" ht="69" customHeight="1" x14ac:dyDescent="0.3">
      <c r="C34" s="26" t="s">
        <v>48</v>
      </c>
      <c r="D34" s="28" t="s">
        <v>49</v>
      </c>
      <c r="E34" s="12" t="s">
        <v>50</v>
      </c>
      <c r="F34" s="13"/>
      <c r="G34" s="14"/>
    </row>
    <row r="35" spans="2:7" x14ac:dyDescent="0.3">
      <c r="C35" s="27"/>
      <c r="D35" s="29"/>
      <c r="E35" s="7" t="s">
        <v>1</v>
      </c>
      <c r="F35" s="7" t="s">
        <v>3</v>
      </c>
      <c r="G35" s="7" t="s">
        <v>4</v>
      </c>
    </row>
    <row r="36" spans="2:7" x14ac:dyDescent="0.3">
      <c r="C36" s="30">
        <v>1</v>
      </c>
      <c r="D36" s="30">
        <v>255.28159237722832</v>
      </c>
      <c r="E36" s="6">
        <v>-1.8376066092353773</v>
      </c>
      <c r="F36" s="6">
        <v>-1.1217442431524403</v>
      </c>
      <c r="G36" s="6">
        <v>0.98705532531013518</v>
      </c>
    </row>
    <row r="37" spans="2:7" x14ac:dyDescent="0.3">
      <c r="C37" s="32"/>
      <c r="D37" s="32"/>
      <c r="E37" s="6">
        <v>-1.8376066092353773</v>
      </c>
      <c r="F37" s="6">
        <v>-1.1217442431524403</v>
      </c>
      <c r="G37" s="6">
        <v>0.98705532531013518</v>
      </c>
    </row>
    <row r="38" spans="2:7" x14ac:dyDescent="0.3">
      <c r="C38" s="30">
        <v>2</v>
      </c>
      <c r="D38" s="30">
        <v>76.994729354396441</v>
      </c>
      <c r="E38" s="6">
        <v>0.76929011040312723</v>
      </c>
      <c r="F38" s="6">
        <v>0.95029294511421125</v>
      </c>
      <c r="G38" s="6">
        <v>-0.8636734096463683</v>
      </c>
    </row>
    <row r="39" spans="2:7" x14ac:dyDescent="0.3">
      <c r="C39" s="32"/>
      <c r="D39" s="32"/>
      <c r="E39" s="6">
        <v>-0.61083168234666929</v>
      </c>
      <c r="F39" s="6">
        <v>-0.41375301998936548</v>
      </c>
      <c r="G39" s="6">
        <v>-0.8636734096463683</v>
      </c>
    </row>
    <row r="40" spans="2:7" x14ac:dyDescent="0.3">
      <c r="C40" s="30">
        <v>3</v>
      </c>
      <c r="D40" s="30">
        <v>85.751348983668564</v>
      </c>
      <c r="E40" s="6">
        <v>-0.68750511527721359</v>
      </c>
      <c r="F40" s="6">
        <v>-0.19758575193048353</v>
      </c>
      <c r="G40" s="6">
        <v>0.98705532531013518</v>
      </c>
    </row>
    <row r="41" spans="2:7" x14ac:dyDescent="0.3">
      <c r="C41" s="32"/>
      <c r="D41" s="32"/>
      <c r="E41" s="6">
        <v>0.84596354333367141</v>
      </c>
      <c r="F41" s="6">
        <v>0.71937008269927427</v>
      </c>
      <c r="G41" s="6">
        <v>0.98705532531013518</v>
      </c>
    </row>
    <row r="42" spans="2:7" x14ac:dyDescent="0.3">
      <c r="B42" s="17" t="s">
        <v>51</v>
      </c>
      <c r="C42" s="30">
        <v>4</v>
      </c>
      <c r="D42" s="30">
        <v>61.072106377321845</v>
      </c>
      <c r="E42" s="6">
        <v>-0.53415824941612511</v>
      </c>
      <c r="F42" s="6">
        <v>-0.57634916135794101</v>
      </c>
      <c r="G42" s="6">
        <v>6.1690957831883435E-2</v>
      </c>
    </row>
    <row r="43" spans="2:7" x14ac:dyDescent="0.3">
      <c r="C43" s="32"/>
      <c r="D43" s="32"/>
      <c r="E43" s="6">
        <v>1.5360244397085696</v>
      </c>
      <c r="F43" s="6">
        <v>1.9844032366144466</v>
      </c>
      <c r="G43" s="6">
        <v>6.1690957831883435E-2</v>
      </c>
    </row>
    <row r="44" spans="2:7" x14ac:dyDescent="0.3">
      <c r="C44" s="30">
        <v>5</v>
      </c>
      <c r="D44" s="30">
        <v>91.551978608558215</v>
      </c>
      <c r="E44" s="6">
        <v>0.38592294575040592</v>
      </c>
      <c r="F44" s="6">
        <v>-0.8345793601133118</v>
      </c>
      <c r="G44" s="6">
        <v>-0.8636734096463683</v>
      </c>
    </row>
    <row r="45" spans="2:7" x14ac:dyDescent="0.3">
      <c r="C45" s="32"/>
      <c r="D45" s="32"/>
      <c r="E45" s="6">
        <v>0.84596354333367141</v>
      </c>
      <c r="F45" s="6">
        <v>1.6466446168440976</v>
      </c>
      <c r="G45" s="6">
        <v>-0.8636734096463683</v>
      </c>
    </row>
    <row r="46" spans="2:7" x14ac:dyDescent="0.3">
      <c r="C46" s="30">
        <v>6</v>
      </c>
      <c r="D46" s="30">
        <v>100.89007514759817</v>
      </c>
      <c r="E46" s="6">
        <v>-1.1475457128604791</v>
      </c>
      <c r="F46" s="6">
        <v>-0.40056639338135785</v>
      </c>
      <c r="G46" s="6">
        <v>-0.8636734096463683</v>
      </c>
    </row>
    <row r="47" spans="2:7" x14ac:dyDescent="0.3">
      <c r="C47" s="32"/>
      <c r="D47" s="32"/>
      <c r="E47" s="6">
        <v>1.5360244397085696</v>
      </c>
      <c r="F47" s="6">
        <v>2.3200309792572158</v>
      </c>
      <c r="G47" s="6">
        <v>-0.8636734096463683</v>
      </c>
    </row>
    <row r="48" spans="2:7" x14ac:dyDescent="0.3">
      <c r="C48" s="30">
        <v>7</v>
      </c>
      <c r="D48" s="30">
        <v>64.697312694817768</v>
      </c>
      <c r="E48" s="6">
        <v>1.5360244397085696</v>
      </c>
      <c r="F48" s="6">
        <v>1.9844032366144466</v>
      </c>
      <c r="G48" s="6">
        <v>6.1690957831883435E-2</v>
      </c>
    </row>
    <row r="49" spans="2:12" x14ac:dyDescent="0.3">
      <c r="C49" s="32"/>
      <c r="D49" s="32"/>
      <c r="E49" s="6">
        <v>-0.15079108476340383</v>
      </c>
      <c r="F49" s="6">
        <v>-0.89584937505566464</v>
      </c>
      <c r="G49" s="6">
        <v>6.1690957831883435E-2</v>
      </c>
    </row>
    <row r="50" spans="2:12" x14ac:dyDescent="0.3">
      <c r="C50" s="30">
        <v>8</v>
      </c>
      <c r="D50" s="30">
        <v>214.89199375563811</v>
      </c>
      <c r="E50" s="6">
        <v>-1.8376066092353773</v>
      </c>
      <c r="F50" s="6">
        <v>-1.1217442431524403</v>
      </c>
      <c r="G50" s="6">
        <v>0.98705532531013518</v>
      </c>
    </row>
    <row r="51" spans="2:12" x14ac:dyDescent="0.3">
      <c r="C51" s="32"/>
      <c r="D51" s="32"/>
      <c r="E51" s="6">
        <v>-1.8376066092353773</v>
      </c>
      <c r="F51" s="6">
        <v>-1.3963668709889221</v>
      </c>
      <c r="G51" s="6">
        <v>-0.8636734096463683</v>
      </c>
    </row>
    <row r="52" spans="2:12" x14ac:dyDescent="0.3">
      <c r="C52" s="30">
        <v>9</v>
      </c>
      <c r="D52" s="30">
        <v>133.41559044423491</v>
      </c>
      <c r="E52" s="6">
        <v>-1.8376066092353773</v>
      </c>
      <c r="F52" s="6">
        <v>-1.3963668709889221</v>
      </c>
      <c r="G52" s="6">
        <v>-0.8636734096463683</v>
      </c>
    </row>
    <row r="53" spans="2:12" x14ac:dyDescent="0.3">
      <c r="C53" s="32"/>
      <c r="D53" s="32"/>
      <c r="E53" s="6">
        <v>-0.68750511527721359</v>
      </c>
      <c r="F53" s="6">
        <v>-0.75033673832978165</v>
      </c>
      <c r="G53" s="6">
        <v>0.98705532531013518</v>
      </c>
    </row>
    <row r="54" spans="2:12" x14ac:dyDescent="0.3">
      <c r="C54" s="30">
        <v>10</v>
      </c>
      <c r="D54" s="30">
        <v>80.495806210734372</v>
      </c>
      <c r="E54" s="6">
        <v>0.84596354333367141</v>
      </c>
      <c r="F54" s="6">
        <v>0.71937008269927427</v>
      </c>
      <c r="G54" s="6">
        <v>0.98705532531013518</v>
      </c>
    </row>
    <row r="55" spans="2:12" x14ac:dyDescent="0.3">
      <c r="C55" s="32"/>
      <c r="D55" s="32"/>
      <c r="E55" s="6">
        <v>-1.1475457128604791</v>
      </c>
      <c r="F55" s="6">
        <v>-0.40056639338135785</v>
      </c>
      <c r="G55" s="6">
        <v>-0.8636734096463683</v>
      </c>
    </row>
    <row r="57" spans="2:12" ht="18" x14ac:dyDescent="0.35">
      <c r="B57" s="16" t="s">
        <v>23</v>
      </c>
    </row>
    <row r="59" spans="2:12" ht="15.6" x14ac:dyDescent="0.3">
      <c r="C59" s="33" t="s">
        <v>52</v>
      </c>
      <c r="D59" s="34"/>
      <c r="E59" s="34"/>
      <c r="F59" s="35"/>
      <c r="I59" s="33" t="s">
        <v>53</v>
      </c>
      <c r="J59" s="34"/>
      <c r="K59" s="34"/>
      <c r="L59" s="35"/>
    </row>
    <row r="60" spans="2:12" x14ac:dyDescent="0.3">
      <c r="C60" s="7" t="s">
        <v>54</v>
      </c>
      <c r="D60" s="7" t="s">
        <v>1</v>
      </c>
      <c r="E60" s="7" t="s">
        <v>3</v>
      </c>
      <c r="F60" s="7" t="s">
        <v>4</v>
      </c>
      <c r="I60" s="7" t="s">
        <v>54</v>
      </c>
      <c r="J60" s="7" t="s">
        <v>1</v>
      </c>
      <c r="K60" s="7" t="s">
        <v>3</v>
      </c>
      <c r="L60" s="7" t="s">
        <v>4</v>
      </c>
    </row>
    <row r="61" spans="2:12" x14ac:dyDescent="0.3">
      <c r="C61" s="17" t="s">
        <v>55</v>
      </c>
      <c r="D61" s="6">
        <v>37.944444444444443</v>
      </c>
      <c r="E61" s="6">
        <v>19763.315000000002</v>
      </c>
      <c r="F61" s="6">
        <v>1.2222222222222221</v>
      </c>
      <c r="I61" s="17" t="s">
        <v>55</v>
      </c>
      <c r="J61" s="6">
        <v>-0.61509131750947721</v>
      </c>
      <c r="K61" s="6">
        <v>-0.60194048483347573</v>
      </c>
      <c r="L61" s="6">
        <v>0.26732748393816153</v>
      </c>
    </row>
    <row r="62" spans="2:12" x14ac:dyDescent="0.3">
      <c r="C62" s="17" t="s">
        <v>56</v>
      </c>
      <c r="D62" s="6">
        <v>57.999999999999993</v>
      </c>
      <c r="E62" s="6">
        <v>40384.708333333336</v>
      </c>
      <c r="F62" s="6">
        <v>0.5</v>
      </c>
      <c r="I62" s="17" t="s">
        <v>56</v>
      </c>
      <c r="J62" s="6">
        <v>0.92263697626421526</v>
      </c>
      <c r="K62" s="6">
        <v>0.9029107272502146</v>
      </c>
      <c r="L62" s="6">
        <v>-0.4009912259072424</v>
      </c>
    </row>
    <row r="64" spans="2:12" ht="15.6" x14ac:dyDescent="0.3">
      <c r="C64" s="33" t="s">
        <v>52</v>
      </c>
      <c r="D64" s="34"/>
      <c r="E64" s="35"/>
      <c r="H64" s="33" t="s">
        <v>53</v>
      </c>
      <c r="I64" s="34"/>
      <c r="J64" s="35"/>
    </row>
    <row r="65" spans="2:14" ht="41.4" x14ac:dyDescent="0.3">
      <c r="C65" s="18" t="s">
        <v>58</v>
      </c>
      <c r="D65" s="7" t="s">
        <v>55</v>
      </c>
      <c r="E65" s="7" t="s">
        <v>56</v>
      </c>
      <c r="H65" s="18" t="s">
        <v>58</v>
      </c>
      <c r="I65" s="7" t="s">
        <v>55</v>
      </c>
      <c r="J65" s="7" t="s">
        <v>56</v>
      </c>
    </row>
    <row r="66" spans="2:14" x14ac:dyDescent="0.3">
      <c r="C66" s="17" t="s">
        <v>55</v>
      </c>
      <c r="D66" s="6">
        <v>0</v>
      </c>
      <c r="E66" s="6">
        <v>20621.4030986002</v>
      </c>
      <c r="H66" s="17" t="s">
        <v>55</v>
      </c>
      <c r="I66" s="6">
        <v>0</v>
      </c>
      <c r="J66" s="6">
        <v>2.2529614674714984</v>
      </c>
    </row>
    <row r="67" spans="2:14" x14ac:dyDescent="0.3">
      <c r="C67" s="17" t="s">
        <v>56</v>
      </c>
      <c r="D67" s="6">
        <v>20621.4030986002</v>
      </c>
      <c r="E67" s="6">
        <v>0</v>
      </c>
      <c r="H67" s="17" t="s">
        <v>56</v>
      </c>
      <c r="I67" s="6">
        <v>2.2529614674714984</v>
      </c>
      <c r="J67" s="6">
        <v>0</v>
      </c>
    </row>
    <row r="71" spans="2:14" ht="18" x14ac:dyDescent="0.35">
      <c r="B71" s="16" t="s">
        <v>59</v>
      </c>
    </row>
    <row r="73" spans="2:14" ht="15.6" x14ac:dyDescent="0.3">
      <c r="C73" s="33" t="s">
        <v>52</v>
      </c>
      <c r="D73" s="34"/>
      <c r="E73" s="35"/>
      <c r="I73" s="33" t="s">
        <v>53</v>
      </c>
      <c r="J73" s="34"/>
      <c r="K73" s="35"/>
    </row>
    <row r="74" spans="2:14" x14ac:dyDescent="0.3">
      <c r="C74" s="7" t="s">
        <v>54</v>
      </c>
      <c r="D74" s="7" t="s">
        <v>60</v>
      </c>
      <c r="E74" s="7" t="s">
        <v>61</v>
      </c>
      <c r="I74" s="7" t="s">
        <v>54</v>
      </c>
      <c r="J74" s="7" t="s">
        <v>60</v>
      </c>
      <c r="K74" s="7" t="s">
        <v>61</v>
      </c>
      <c r="M74" s="36" t="s">
        <v>63</v>
      </c>
    </row>
    <row r="75" spans="2:14" x14ac:dyDescent="0.3">
      <c r="C75" s="17" t="s">
        <v>55</v>
      </c>
      <c r="D75" s="6">
        <v>18</v>
      </c>
      <c r="E75" s="6">
        <v>4139.4394653698801</v>
      </c>
      <c r="I75" s="17" t="s">
        <v>55</v>
      </c>
      <c r="J75" s="6">
        <v>18</v>
      </c>
      <c r="K75" s="6">
        <v>1.2553018765975226</v>
      </c>
      <c r="N75">
        <f>J66/$K75</f>
        <v>1.7947567110933647</v>
      </c>
    </row>
    <row r="76" spans="2:14" x14ac:dyDescent="0.3">
      <c r="C76" s="17" t="s">
        <v>56</v>
      </c>
      <c r="D76" s="6">
        <v>12</v>
      </c>
      <c r="E76" s="6">
        <v>10534.569064500249</v>
      </c>
      <c r="I76" s="17" t="s">
        <v>56</v>
      </c>
      <c r="J76" s="6">
        <v>12</v>
      </c>
      <c r="K76" s="6">
        <v>1.1700450928699155</v>
      </c>
      <c r="M76">
        <f>I67/$K76</f>
        <v>1.9255338800194262</v>
      </c>
    </row>
    <row r="77" spans="2:14" x14ac:dyDescent="0.3">
      <c r="C77" s="17" t="s">
        <v>62</v>
      </c>
      <c r="D77" s="6">
        <v>30</v>
      </c>
      <c r="E77" s="6">
        <v>6697.4913050220266</v>
      </c>
      <c r="I77" s="17" t="s">
        <v>62</v>
      </c>
      <c r="J77" s="6">
        <v>30</v>
      </c>
      <c r="K77" s="6">
        <v>1.2211991631064798</v>
      </c>
    </row>
    <row r="79" spans="2:14" x14ac:dyDescent="0.3">
      <c r="L79" t="s">
        <v>64</v>
      </c>
      <c r="M79">
        <f>MIN(M75:N76)</f>
        <v>1.7947567110933647</v>
      </c>
    </row>
    <row r="80" spans="2:14" x14ac:dyDescent="0.3">
      <c r="L80" t="s">
        <v>65</v>
      </c>
      <c r="M80">
        <f>AVERAGE(M75:N76)</f>
        <v>1.8601452955563955</v>
      </c>
    </row>
  </sheetData>
  <mergeCells count="65">
    <mergeCell ref="N4:P4"/>
    <mergeCell ref="B5:C5"/>
    <mergeCell ref="D5:E5"/>
    <mergeCell ref="F5:G5"/>
    <mergeCell ref="H5:I5"/>
    <mergeCell ref="J5:K5"/>
    <mergeCell ref="B4:K4"/>
    <mergeCell ref="C59:F59"/>
    <mergeCell ref="I59:L59"/>
    <mergeCell ref="C64:E64"/>
    <mergeCell ref="H64:J64"/>
    <mergeCell ref="C73:E73"/>
    <mergeCell ref="I73:K73"/>
    <mergeCell ref="C50:C51"/>
    <mergeCell ref="D50:D51"/>
    <mergeCell ref="C52:C53"/>
    <mergeCell ref="D52:D53"/>
    <mergeCell ref="C54:C55"/>
    <mergeCell ref="D54:D55"/>
    <mergeCell ref="C44:C45"/>
    <mergeCell ref="D44:D45"/>
    <mergeCell ref="C46:C47"/>
    <mergeCell ref="D46:D47"/>
    <mergeCell ref="C48:C49"/>
    <mergeCell ref="D48:D49"/>
    <mergeCell ref="C38:C39"/>
    <mergeCell ref="D38:D39"/>
    <mergeCell ref="C40:C41"/>
    <mergeCell ref="D40:D41"/>
    <mergeCell ref="C42:C43"/>
    <mergeCell ref="D42:D43"/>
    <mergeCell ref="C32:J32"/>
    <mergeCell ref="E34:G34"/>
    <mergeCell ref="C34:C35"/>
    <mergeCell ref="D34:D35"/>
    <mergeCell ref="C36:C37"/>
    <mergeCell ref="D36:D37"/>
    <mergeCell ref="F22:I22"/>
    <mergeCell ref="F23:I23"/>
    <mergeCell ref="F24:I24"/>
    <mergeCell ref="F25:I25"/>
    <mergeCell ref="F26:I26"/>
    <mergeCell ref="F27:I27"/>
    <mergeCell ref="C22:E22"/>
    <mergeCell ref="C23:E23"/>
    <mergeCell ref="C24:E24"/>
    <mergeCell ref="C25:E25"/>
    <mergeCell ref="C26:E26"/>
    <mergeCell ref="C27:E27"/>
    <mergeCell ref="F15:I15"/>
    <mergeCell ref="C17:H17"/>
    <mergeCell ref="C18:E18"/>
    <mergeCell ref="C19:E19"/>
    <mergeCell ref="F18:H18"/>
    <mergeCell ref="C21:I21"/>
    <mergeCell ref="C10:I10"/>
    <mergeCell ref="C11:E11"/>
    <mergeCell ref="C12:E12"/>
    <mergeCell ref="C13:E13"/>
    <mergeCell ref="C14:E14"/>
    <mergeCell ref="C15:E15"/>
    <mergeCell ref="F11:I11"/>
    <mergeCell ref="F12:I12"/>
    <mergeCell ref="F13:I13"/>
    <mergeCell ref="F14:I14"/>
  </mergeCells>
  <hyperlinks>
    <hyperlink ref="B5" location="'KMC_Clusters1'!$B$11:$C$11" display="Predicted Clusters"/>
    <hyperlink ref="D5" location="'KMC_Output1'!$B$8:$B$8" display="Inputs"/>
    <hyperlink ref="F5" location="'KMC_Output1'!$B$30:$B$30" display="Random Starts Summ."/>
    <hyperlink ref="H5" location="'KMC_Output1'!$B$57:$B$57" display="Cluster Centers"/>
    <hyperlink ref="J5" location="'KMC_Output1'!$B$71:$B$71" display="Data Summ.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0"/>
  <sheetViews>
    <sheetView showGridLines="0" workbookViewId="0"/>
  </sheetViews>
  <sheetFormatPr defaultRowHeight="14.4" x14ac:dyDescent="0.3"/>
  <cols>
    <col min="14" max="14" width="13.33203125" bestFit="1" customWidth="1"/>
  </cols>
  <sheetData>
    <row r="2" spans="2:16" ht="18" x14ac:dyDescent="0.35">
      <c r="B2" s="5" t="s">
        <v>7</v>
      </c>
      <c r="N2" t="s">
        <v>66</v>
      </c>
    </row>
    <row r="4" spans="2:16" ht="15.6" x14ac:dyDescent="0.3">
      <c r="B4" s="12" t="s">
        <v>9</v>
      </c>
      <c r="C4" s="13"/>
      <c r="D4" s="13"/>
      <c r="E4" s="13"/>
      <c r="F4" s="13"/>
      <c r="G4" s="13"/>
      <c r="H4" s="13"/>
      <c r="I4" s="13"/>
      <c r="J4" s="13"/>
      <c r="K4" s="14"/>
      <c r="N4" s="12" t="s">
        <v>10</v>
      </c>
      <c r="O4" s="13"/>
      <c r="P4" s="14"/>
    </row>
    <row r="5" spans="2:16" x14ac:dyDescent="0.3">
      <c r="B5" s="15" t="s">
        <v>20</v>
      </c>
      <c r="C5" s="11"/>
      <c r="D5" s="15" t="s">
        <v>21</v>
      </c>
      <c r="E5" s="11"/>
      <c r="F5" s="15" t="s">
        <v>22</v>
      </c>
      <c r="G5" s="11"/>
      <c r="H5" s="15" t="s">
        <v>23</v>
      </c>
      <c r="I5" s="11"/>
      <c r="J5" s="15" t="s">
        <v>24</v>
      </c>
      <c r="K5" s="11"/>
      <c r="N5" s="7" t="s">
        <v>11</v>
      </c>
      <c r="O5" s="7" t="s">
        <v>12</v>
      </c>
      <c r="P5" s="7" t="s">
        <v>13</v>
      </c>
    </row>
    <row r="6" spans="2:16" x14ac:dyDescent="0.3">
      <c r="N6" s="6">
        <v>0</v>
      </c>
      <c r="O6" s="6">
        <v>0</v>
      </c>
      <c r="P6" s="6">
        <v>0</v>
      </c>
    </row>
    <row r="8" spans="2:16" ht="15.6" x14ac:dyDescent="0.3">
      <c r="B8" s="8" t="s">
        <v>14</v>
      </c>
      <c r="C8" s="9"/>
      <c r="D8" s="9"/>
      <c r="E8" s="9"/>
      <c r="F8" s="9"/>
      <c r="G8" s="9"/>
      <c r="H8" s="9"/>
      <c r="I8" s="9"/>
    </row>
    <row r="10" spans="2:16" x14ac:dyDescent="0.3">
      <c r="B10" s="7" t="s">
        <v>15</v>
      </c>
      <c r="C10" s="7" t="s">
        <v>16</v>
      </c>
      <c r="D10" s="7" t="s">
        <v>17</v>
      </c>
      <c r="E10" s="7" t="s">
        <v>18</v>
      </c>
      <c r="F10" s="7" t="s">
        <v>1</v>
      </c>
      <c r="G10" s="7" t="s">
        <v>3</v>
      </c>
      <c r="H10" s="7" t="s">
        <v>4</v>
      </c>
    </row>
    <row r="11" spans="2:16" x14ac:dyDescent="0.3">
      <c r="B11" s="6">
        <v>1</v>
      </c>
      <c r="C11" s="6">
        <v>1</v>
      </c>
      <c r="D11" s="6">
        <v>0.81418687047017724</v>
      </c>
      <c r="E11" s="6">
        <v>1.8920129338784382</v>
      </c>
      <c r="F11" s="6">
        <v>48</v>
      </c>
      <c r="G11" s="6">
        <v>17546</v>
      </c>
      <c r="H11" s="6">
        <v>1</v>
      </c>
    </row>
    <row r="12" spans="2:16" x14ac:dyDescent="0.3">
      <c r="B12" s="6">
        <v>2</v>
      </c>
      <c r="C12" s="6">
        <v>1</v>
      </c>
      <c r="D12" s="6">
        <v>1.8161857885127608</v>
      </c>
      <c r="E12" s="6">
        <v>2.7967004671096811</v>
      </c>
      <c r="F12" s="6">
        <v>40</v>
      </c>
      <c r="G12" s="6">
        <v>30085.1</v>
      </c>
      <c r="H12" s="6">
        <v>3</v>
      </c>
    </row>
    <row r="13" spans="2:16" x14ac:dyDescent="0.3">
      <c r="B13" s="6">
        <v>3</v>
      </c>
      <c r="C13" s="6">
        <v>1</v>
      </c>
      <c r="D13" s="6">
        <v>1.5281732306352569</v>
      </c>
      <c r="E13" s="6">
        <v>1.8764350661257903</v>
      </c>
      <c r="F13" s="6">
        <v>51</v>
      </c>
      <c r="G13" s="6">
        <v>16575.400000000001</v>
      </c>
      <c r="H13" s="6">
        <v>0</v>
      </c>
    </row>
    <row r="14" spans="2:16" x14ac:dyDescent="0.3">
      <c r="B14" s="6">
        <v>4</v>
      </c>
      <c r="C14" s="6">
        <v>1</v>
      </c>
      <c r="D14" s="6">
        <v>2.005312216725085</v>
      </c>
      <c r="E14" s="6">
        <v>3.8321738769313831</v>
      </c>
      <c r="F14" s="6">
        <v>23</v>
      </c>
      <c r="G14" s="6">
        <v>20375.400000000001</v>
      </c>
      <c r="H14" s="6">
        <v>3</v>
      </c>
    </row>
    <row r="15" spans="2:16" x14ac:dyDescent="0.3">
      <c r="B15" s="6">
        <v>5</v>
      </c>
      <c r="C15" s="6">
        <v>2</v>
      </c>
      <c r="D15" s="6">
        <v>2.9103228836623507</v>
      </c>
      <c r="E15" s="6">
        <v>0.87925748048987762</v>
      </c>
      <c r="F15" s="6">
        <v>57</v>
      </c>
      <c r="G15" s="6">
        <v>50576.3</v>
      </c>
      <c r="H15" s="6">
        <v>0</v>
      </c>
    </row>
    <row r="16" spans="2:16" x14ac:dyDescent="0.3">
      <c r="B16" s="6">
        <v>6</v>
      </c>
      <c r="C16" s="6">
        <v>2</v>
      </c>
      <c r="D16" s="6">
        <v>2.0972722970356208</v>
      </c>
      <c r="E16" s="6">
        <v>1.4022265194561059</v>
      </c>
      <c r="F16" s="6">
        <v>57</v>
      </c>
      <c r="G16" s="6">
        <v>37869.599999999999</v>
      </c>
      <c r="H16" s="6">
        <v>2</v>
      </c>
    </row>
    <row r="17" spans="2:8" x14ac:dyDescent="0.3">
      <c r="B17" s="6">
        <v>7</v>
      </c>
      <c r="C17" s="6">
        <v>1</v>
      </c>
      <c r="D17" s="6">
        <v>1.8452154190805661</v>
      </c>
      <c r="E17" s="6">
        <v>3.6221122191624024</v>
      </c>
      <c r="F17" s="6">
        <v>22</v>
      </c>
      <c r="G17" s="6">
        <v>8877.07</v>
      </c>
      <c r="H17" s="6">
        <v>0</v>
      </c>
    </row>
    <row r="18" spans="2:8" x14ac:dyDescent="0.3">
      <c r="B18" s="6">
        <v>8</v>
      </c>
      <c r="C18" s="6">
        <v>2</v>
      </c>
      <c r="D18" s="6">
        <v>1.9459818896905374</v>
      </c>
      <c r="E18" s="6">
        <v>1.2179087573590948</v>
      </c>
      <c r="F18" s="6">
        <v>58</v>
      </c>
      <c r="G18" s="6">
        <v>24946.6</v>
      </c>
      <c r="H18" s="6">
        <v>0</v>
      </c>
    </row>
    <row r="19" spans="2:8" x14ac:dyDescent="0.3">
      <c r="B19" s="6">
        <v>9</v>
      </c>
      <c r="C19" s="6">
        <v>1</v>
      </c>
      <c r="D19" s="6">
        <v>0.82870662708473464</v>
      </c>
      <c r="E19" s="6">
        <v>2.3938093666766731</v>
      </c>
      <c r="F19" s="6">
        <v>37</v>
      </c>
      <c r="G19" s="6">
        <v>25304.3</v>
      </c>
      <c r="H19" s="6">
        <v>2</v>
      </c>
    </row>
    <row r="20" spans="2:8" x14ac:dyDescent="0.3">
      <c r="B20" s="6">
        <v>10</v>
      </c>
      <c r="C20" s="6">
        <v>1</v>
      </c>
      <c r="D20" s="6">
        <v>1.4624816722404452</v>
      </c>
      <c r="E20" s="6">
        <v>1.8475947633842216</v>
      </c>
      <c r="F20" s="6">
        <v>54</v>
      </c>
      <c r="G20" s="6">
        <v>24212.1</v>
      </c>
      <c r="H20" s="6">
        <v>2</v>
      </c>
    </row>
    <row r="21" spans="2:8" x14ac:dyDescent="0.3">
      <c r="B21" s="6">
        <v>11</v>
      </c>
      <c r="C21" s="6">
        <v>2</v>
      </c>
      <c r="D21" s="6">
        <v>3.8005761746347191</v>
      </c>
      <c r="E21" s="6">
        <v>1.6120014863853851</v>
      </c>
      <c r="F21" s="6">
        <v>66</v>
      </c>
      <c r="G21" s="6">
        <v>59803.9</v>
      </c>
      <c r="H21" s="6">
        <v>0</v>
      </c>
    </row>
    <row r="22" spans="2:8" x14ac:dyDescent="0.3">
      <c r="B22" s="6">
        <v>12</v>
      </c>
      <c r="C22" s="6">
        <v>2</v>
      </c>
      <c r="D22" s="6">
        <v>1.6412750320789913</v>
      </c>
      <c r="E22" s="6">
        <v>1.1954153688867146</v>
      </c>
      <c r="F22" s="6">
        <v>52</v>
      </c>
      <c r="G22" s="6">
        <v>26658.799999999999</v>
      </c>
      <c r="H22" s="6">
        <v>0</v>
      </c>
    </row>
    <row r="23" spans="2:8" x14ac:dyDescent="0.3">
      <c r="B23" s="6">
        <v>13</v>
      </c>
      <c r="C23" s="6">
        <v>1</v>
      </c>
      <c r="D23" s="6">
        <v>0.58672269663679666</v>
      </c>
      <c r="E23" s="6">
        <v>2.1451947489676964</v>
      </c>
      <c r="F23" s="6">
        <v>44</v>
      </c>
      <c r="G23" s="6">
        <v>15735.8</v>
      </c>
      <c r="H23" s="6">
        <v>1</v>
      </c>
    </row>
    <row r="24" spans="2:8" x14ac:dyDescent="0.3">
      <c r="B24" s="6">
        <v>14</v>
      </c>
      <c r="C24" s="6">
        <v>2</v>
      </c>
      <c r="D24" s="6">
        <v>3.3702758384580211</v>
      </c>
      <c r="E24" s="6">
        <v>1.3266291988612529</v>
      </c>
      <c r="F24" s="6">
        <v>66</v>
      </c>
      <c r="G24" s="6">
        <v>55204.7</v>
      </c>
      <c r="H24" s="6">
        <v>1</v>
      </c>
    </row>
    <row r="25" spans="2:8" x14ac:dyDescent="0.3">
      <c r="B25" s="6">
        <v>15</v>
      </c>
      <c r="C25" s="6">
        <v>1</v>
      </c>
      <c r="D25" s="6">
        <v>1.1409793724748116</v>
      </c>
      <c r="E25" s="6">
        <v>2.3211751454078628</v>
      </c>
      <c r="F25" s="6">
        <v>36</v>
      </c>
      <c r="G25" s="6">
        <v>19474.599999999999</v>
      </c>
      <c r="H25" s="6">
        <v>0</v>
      </c>
    </row>
    <row r="26" spans="2:8" x14ac:dyDescent="0.3">
      <c r="B26" s="6">
        <v>16</v>
      </c>
      <c r="C26" s="6">
        <v>1</v>
      </c>
      <c r="D26" s="6">
        <v>1.1465581920274166</v>
      </c>
      <c r="E26" s="6">
        <v>2.0734522790231864</v>
      </c>
      <c r="F26" s="6">
        <v>38</v>
      </c>
      <c r="G26" s="6">
        <v>22342.1</v>
      </c>
      <c r="H26" s="6">
        <v>0</v>
      </c>
    </row>
    <row r="27" spans="2:8" x14ac:dyDescent="0.3">
      <c r="B27" s="6">
        <v>17</v>
      </c>
      <c r="C27" s="6">
        <v>1</v>
      </c>
      <c r="D27" s="6">
        <v>0.73842628054860515</v>
      </c>
      <c r="E27" s="6">
        <v>2.6930387976682666</v>
      </c>
      <c r="F27" s="6">
        <v>37</v>
      </c>
      <c r="G27" s="6">
        <v>17729.8</v>
      </c>
      <c r="H27" s="6">
        <v>2</v>
      </c>
    </row>
    <row r="28" spans="2:8" x14ac:dyDescent="0.3">
      <c r="B28" s="6">
        <v>18</v>
      </c>
      <c r="C28" s="6">
        <v>2</v>
      </c>
      <c r="D28" s="6">
        <v>2.0164333413468447</v>
      </c>
      <c r="E28" s="6">
        <v>1.0308959843760259</v>
      </c>
      <c r="F28" s="6">
        <v>46</v>
      </c>
      <c r="G28" s="6">
        <v>41016</v>
      </c>
      <c r="H28" s="6">
        <v>0</v>
      </c>
    </row>
    <row r="29" spans="2:8" x14ac:dyDescent="0.3">
      <c r="B29" s="6">
        <v>19</v>
      </c>
      <c r="C29" s="6">
        <v>2</v>
      </c>
      <c r="D29" s="6">
        <v>2.2255312643304741</v>
      </c>
      <c r="E29" s="6">
        <v>1.129233873926871</v>
      </c>
      <c r="F29" s="6">
        <v>62</v>
      </c>
      <c r="G29" s="6">
        <v>26909.200000000001</v>
      </c>
      <c r="H29" s="6">
        <v>0</v>
      </c>
    </row>
    <row r="30" spans="2:8" x14ac:dyDescent="0.3">
      <c r="B30" s="6">
        <v>20</v>
      </c>
      <c r="C30" s="6">
        <v>1</v>
      </c>
      <c r="D30" s="6">
        <v>1.2661841213369291</v>
      </c>
      <c r="E30" s="6">
        <v>2.4897356834634339</v>
      </c>
      <c r="F30" s="6">
        <v>31</v>
      </c>
      <c r="G30" s="6">
        <v>22522.799999999999</v>
      </c>
      <c r="H30" s="6">
        <v>0</v>
      </c>
    </row>
    <row r="31" spans="2:8" x14ac:dyDescent="0.3">
      <c r="B31" s="6">
        <v>21</v>
      </c>
      <c r="C31" s="6">
        <v>2</v>
      </c>
      <c r="D31" s="6">
        <v>3.3734824044844824</v>
      </c>
      <c r="E31" s="6">
        <v>1.8999302839173053</v>
      </c>
      <c r="F31" s="6">
        <v>61</v>
      </c>
      <c r="G31" s="6">
        <v>57880.7</v>
      </c>
      <c r="H31" s="6">
        <v>2</v>
      </c>
    </row>
    <row r="32" spans="2:8" x14ac:dyDescent="0.3">
      <c r="B32" s="6">
        <v>22</v>
      </c>
      <c r="C32" s="6">
        <v>1</v>
      </c>
      <c r="D32" s="6">
        <v>1.1954995833479098</v>
      </c>
      <c r="E32" s="6">
        <v>2.3111959849698458</v>
      </c>
      <c r="F32" s="6">
        <v>50</v>
      </c>
      <c r="G32" s="6">
        <v>16497.3</v>
      </c>
      <c r="H32" s="6">
        <v>2</v>
      </c>
    </row>
    <row r="33" spans="2:8" x14ac:dyDescent="0.3">
      <c r="B33" s="6">
        <v>23</v>
      </c>
      <c r="C33" s="6">
        <v>2</v>
      </c>
      <c r="D33" s="6">
        <v>2.1572009185196301</v>
      </c>
      <c r="E33" s="6">
        <v>0.57283453493749759</v>
      </c>
      <c r="F33" s="6">
        <v>54</v>
      </c>
      <c r="G33" s="6">
        <v>38446.6</v>
      </c>
      <c r="H33" s="6">
        <v>0</v>
      </c>
    </row>
    <row r="34" spans="2:8" x14ac:dyDescent="0.3">
      <c r="B34" s="6">
        <v>24</v>
      </c>
      <c r="C34" s="6">
        <v>1</v>
      </c>
      <c r="D34" s="6">
        <v>1.4416560789211577</v>
      </c>
      <c r="E34" s="6">
        <v>3.0250750891438227</v>
      </c>
      <c r="F34" s="6">
        <v>27</v>
      </c>
      <c r="G34" s="6">
        <v>15538.8</v>
      </c>
      <c r="H34" s="6">
        <v>0</v>
      </c>
    </row>
    <row r="35" spans="2:8" x14ac:dyDescent="0.3">
      <c r="B35" s="6">
        <v>25</v>
      </c>
      <c r="C35" s="6">
        <v>1</v>
      </c>
      <c r="D35" s="6">
        <v>1.510876484465935</v>
      </c>
      <c r="E35" s="6">
        <v>3.6938930180521306</v>
      </c>
      <c r="F35" s="6">
        <v>22</v>
      </c>
      <c r="G35" s="6">
        <v>12640.3</v>
      </c>
      <c r="H35" s="6">
        <v>2</v>
      </c>
    </row>
    <row r="36" spans="2:8" x14ac:dyDescent="0.3">
      <c r="B36" s="6">
        <v>26</v>
      </c>
      <c r="C36" s="6">
        <v>2</v>
      </c>
      <c r="D36" s="6">
        <v>2.3675099958153307</v>
      </c>
      <c r="E36" s="6">
        <v>0.4897296590862526</v>
      </c>
      <c r="F36" s="6">
        <v>56</v>
      </c>
      <c r="G36" s="6">
        <v>41034</v>
      </c>
      <c r="H36" s="6">
        <v>0</v>
      </c>
    </row>
    <row r="37" spans="2:8" x14ac:dyDescent="0.3">
      <c r="B37" s="6">
        <v>27</v>
      </c>
      <c r="C37" s="6">
        <v>1</v>
      </c>
      <c r="D37" s="6">
        <v>1.2560439516631916</v>
      </c>
      <c r="E37" s="6">
        <v>1.8022711119923194</v>
      </c>
      <c r="F37" s="6">
        <v>45</v>
      </c>
      <c r="G37" s="6">
        <v>20809.7</v>
      </c>
      <c r="H37" s="6">
        <v>0</v>
      </c>
    </row>
    <row r="38" spans="2:8" x14ac:dyDescent="0.3">
      <c r="B38" s="6">
        <v>28</v>
      </c>
      <c r="C38" s="6">
        <v>1</v>
      </c>
      <c r="D38" s="6">
        <v>0.22246675755557394</v>
      </c>
      <c r="E38" s="6">
        <v>2.1270958959952071</v>
      </c>
      <c r="F38" s="6">
        <v>39</v>
      </c>
      <c r="G38" s="6">
        <v>20114</v>
      </c>
      <c r="H38" s="6">
        <v>1</v>
      </c>
    </row>
    <row r="39" spans="2:8" x14ac:dyDescent="0.3">
      <c r="B39" s="6">
        <v>29</v>
      </c>
      <c r="C39" s="6">
        <v>1</v>
      </c>
      <c r="D39" s="6">
        <v>1.7897584350280571</v>
      </c>
      <c r="E39" s="6">
        <v>2.8498241824403507</v>
      </c>
      <c r="F39" s="6">
        <v>39</v>
      </c>
      <c r="G39" s="6">
        <v>29359.1</v>
      </c>
      <c r="H39" s="6">
        <v>3</v>
      </c>
    </row>
    <row r="40" spans="2:8" x14ac:dyDescent="0.3">
      <c r="B40" s="6">
        <v>30</v>
      </c>
      <c r="C40" s="6">
        <v>2</v>
      </c>
      <c r="D40" s="6">
        <v>1.8098027458360426</v>
      </c>
      <c r="E40" s="6">
        <v>1.2844779667566022</v>
      </c>
      <c r="F40" s="6">
        <v>61</v>
      </c>
      <c r="G40" s="6">
        <v>24270.1</v>
      </c>
      <c r="H40" s="6">
        <v>1</v>
      </c>
    </row>
  </sheetData>
  <mergeCells count="8">
    <mergeCell ref="B4:K4"/>
    <mergeCell ref="N4:P4"/>
    <mergeCell ref="B8:I8"/>
    <mergeCell ref="B5:C5"/>
    <mergeCell ref="D5:E5"/>
    <mergeCell ref="F5:G5"/>
    <mergeCell ref="H5:I5"/>
    <mergeCell ref="J5:K5"/>
  </mergeCells>
  <hyperlinks>
    <hyperlink ref="B5" location="'KMC_Clusters1'!$B$11:$C$11" display="Predicted Clusters"/>
    <hyperlink ref="D5" location="'KMC_Output1'!$B$8:$B$8" display="Inputs"/>
    <hyperlink ref="F5" location="'KMC_Output1'!$B$30:$B$30" display="Random Starts Summ."/>
    <hyperlink ref="H5" location="'KMC_Output1'!$B$57:$B$57" display="Cluster Centers"/>
    <hyperlink ref="J5" location="'KMC_Output1'!$B$71:$B$71" display="Data Summ.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92"/>
  <sheetViews>
    <sheetView showGridLines="0" topLeftCell="A67" workbookViewId="0">
      <selection activeCell="L86" sqref="L86:O92"/>
    </sheetView>
  </sheetViews>
  <sheetFormatPr defaultRowHeight="14.4" x14ac:dyDescent="0.3"/>
  <cols>
    <col min="14" max="14" width="13.33203125" bestFit="1" customWidth="1"/>
  </cols>
  <sheetData>
    <row r="2" spans="2:16" ht="18" x14ac:dyDescent="0.35">
      <c r="B2" s="5" t="s">
        <v>25</v>
      </c>
      <c r="N2" t="s">
        <v>8</v>
      </c>
    </row>
    <row r="4" spans="2:16" ht="15.6" x14ac:dyDescent="0.3">
      <c r="B4" s="12" t="s">
        <v>9</v>
      </c>
      <c r="C4" s="13"/>
      <c r="D4" s="13"/>
      <c r="E4" s="13"/>
      <c r="F4" s="13"/>
      <c r="G4" s="13"/>
      <c r="H4" s="13"/>
      <c r="I4" s="13"/>
      <c r="J4" s="13"/>
      <c r="K4" s="14"/>
      <c r="N4" s="12" t="s">
        <v>10</v>
      </c>
      <c r="O4" s="13"/>
      <c r="P4" s="14"/>
    </row>
    <row r="5" spans="2:16" x14ac:dyDescent="0.3">
      <c r="B5" s="15" t="s">
        <v>20</v>
      </c>
      <c r="C5" s="11"/>
      <c r="D5" s="15" t="s">
        <v>21</v>
      </c>
      <c r="E5" s="11"/>
      <c r="F5" s="15" t="s">
        <v>22</v>
      </c>
      <c r="G5" s="11"/>
      <c r="H5" s="15" t="s">
        <v>23</v>
      </c>
      <c r="I5" s="11"/>
      <c r="J5" s="15" t="s">
        <v>24</v>
      </c>
      <c r="K5" s="11"/>
      <c r="N5" s="7" t="s">
        <v>11</v>
      </c>
      <c r="O5" s="7" t="s">
        <v>12</v>
      </c>
      <c r="P5" s="7" t="s">
        <v>13</v>
      </c>
    </row>
    <row r="6" spans="2:16" x14ac:dyDescent="0.3">
      <c r="N6" s="6">
        <v>1</v>
      </c>
      <c r="O6" s="6">
        <v>0</v>
      </c>
      <c r="P6" s="6">
        <v>1</v>
      </c>
    </row>
    <row r="8" spans="2:16" ht="18" x14ac:dyDescent="0.35">
      <c r="B8" s="16" t="s">
        <v>21</v>
      </c>
    </row>
    <row r="10" spans="2:16" ht="15.6" x14ac:dyDescent="0.3">
      <c r="C10" s="12" t="s">
        <v>26</v>
      </c>
      <c r="D10" s="13"/>
      <c r="E10" s="13"/>
      <c r="F10" s="13"/>
      <c r="G10" s="13"/>
      <c r="H10" s="13"/>
      <c r="I10" s="14"/>
    </row>
    <row r="11" spans="2:16" x14ac:dyDescent="0.3">
      <c r="C11" s="19" t="s">
        <v>27</v>
      </c>
      <c r="D11" s="20"/>
      <c r="E11" s="21"/>
      <c r="F11" s="10" t="s">
        <v>28</v>
      </c>
      <c r="G11" s="22"/>
      <c r="H11" s="22"/>
      <c r="I11" s="11"/>
    </row>
    <row r="12" spans="2:16" x14ac:dyDescent="0.3">
      <c r="C12" s="19" t="s">
        <v>29</v>
      </c>
      <c r="D12" s="20"/>
      <c r="E12" s="21"/>
      <c r="F12" s="10" t="s">
        <v>26</v>
      </c>
      <c r="G12" s="22"/>
      <c r="H12" s="22"/>
      <c r="I12" s="11"/>
    </row>
    <row r="13" spans="2:16" x14ac:dyDescent="0.3">
      <c r="C13" s="19" t="s">
        <v>30</v>
      </c>
      <c r="D13" s="20"/>
      <c r="E13" s="21"/>
      <c r="F13" s="10" t="s">
        <v>31</v>
      </c>
      <c r="G13" s="22"/>
      <c r="H13" s="22"/>
      <c r="I13" s="11"/>
    </row>
    <row r="14" spans="2:16" x14ac:dyDescent="0.3">
      <c r="C14" s="19" t="s">
        <v>32</v>
      </c>
      <c r="D14" s="20"/>
      <c r="E14" s="21"/>
      <c r="F14" s="23">
        <v>30</v>
      </c>
      <c r="G14" s="24"/>
      <c r="H14" s="24"/>
      <c r="I14" s="25"/>
    </row>
    <row r="15" spans="2:16" x14ac:dyDescent="0.3">
      <c r="C15" s="19" t="s">
        <v>33</v>
      </c>
      <c r="D15" s="20"/>
      <c r="E15" s="21"/>
      <c r="F15" s="10" t="s">
        <v>34</v>
      </c>
      <c r="G15" s="22"/>
      <c r="H15" s="22"/>
      <c r="I15" s="11"/>
    </row>
    <row r="17" spans="2:10" ht="15.6" x14ac:dyDescent="0.3">
      <c r="C17" s="12" t="s">
        <v>35</v>
      </c>
      <c r="D17" s="13"/>
      <c r="E17" s="13"/>
      <c r="F17" s="13"/>
      <c r="G17" s="13"/>
      <c r="H17" s="14"/>
    </row>
    <row r="18" spans="2:10" x14ac:dyDescent="0.3">
      <c r="C18" s="19" t="s">
        <v>36</v>
      </c>
      <c r="D18" s="20"/>
      <c r="E18" s="21"/>
      <c r="F18" s="23">
        <v>3</v>
      </c>
      <c r="G18" s="24"/>
      <c r="H18" s="25"/>
    </row>
    <row r="19" spans="2:10" x14ac:dyDescent="0.3">
      <c r="C19" s="19" t="s">
        <v>37</v>
      </c>
      <c r="D19" s="20"/>
      <c r="E19" s="21"/>
      <c r="F19" s="6" t="s">
        <v>1</v>
      </c>
      <c r="G19" s="6" t="s">
        <v>3</v>
      </c>
      <c r="H19" s="6" t="s">
        <v>4</v>
      </c>
    </row>
    <row r="21" spans="2:10" ht="15.6" x14ac:dyDescent="0.3">
      <c r="C21" s="12" t="s">
        <v>38</v>
      </c>
      <c r="D21" s="13"/>
      <c r="E21" s="13"/>
      <c r="F21" s="13"/>
      <c r="G21" s="13"/>
      <c r="H21" s="13"/>
      <c r="I21" s="14"/>
    </row>
    <row r="22" spans="2:10" x14ac:dyDescent="0.3">
      <c r="C22" s="19" t="s">
        <v>39</v>
      </c>
      <c r="D22" s="20"/>
      <c r="E22" s="21"/>
      <c r="F22" s="23">
        <v>3</v>
      </c>
      <c r="G22" s="24"/>
      <c r="H22" s="24"/>
      <c r="I22" s="25"/>
    </row>
    <row r="23" spans="2:10" x14ac:dyDescent="0.3">
      <c r="C23" s="19" t="s">
        <v>40</v>
      </c>
      <c r="D23" s="20"/>
      <c r="E23" s="21"/>
      <c r="F23" s="10" t="s">
        <v>41</v>
      </c>
      <c r="G23" s="22"/>
      <c r="H23" s="22"/>
      <c r="I23" s="11"/>
    </row>
    <row r="24" spans="2:10" x14ac:dyDescent="0.3">
      <c r="C24" s="19" t="s">
        <v>42</v>
      </c>
      <c r="D24" s="20"/>
      <c r="E24" s="21"/>
      <c r="F24" s="23">
        <v>50</v>
      </c>
      <c r="G24" s="24"/>
      <c r="H24" s="24"/>
      <c r="I24" s="25"/>
    </row>
    <row r="25" spans="2:10" x14ac:dyDescent="0.3">
      <c r="C25" s="19" t="s">
        <v>43</v>
      </c>
      <c r="D25" s="20"/>
      <c r="E25" s="21"/>
      <c r="F25" s="23">
        <v>12345</v>
      </c>
      <c r="G25" s="24"/>
      <c r="H25" s="24"/>
      <c r="I25" s="25"/>
    </row>
    <row r="26" spans="2:10" x14ac:dyDescent="0.3">
      <c r="C26" s="19" t="s">
        <v>44</v>
      </c>
      <c r="D26" s="20"/>
      <c r="E26" s="21"/>
      <c r="F26" s="10" t="s">
        <v>34</v>
      </c>
      <c r="G26" s="22"/>
      <c r="H26" s="22"/>
      <c r="I26" s="11"/>
    </row>
    <row r="27" spans="2:10" x14ac:dyDescent="0.3">
      <c r="C27" s="19" t="s">
        <v>45</v>
      </c>
      <c r="D27" s="20"/>
      <c r="E27" s="21"/>
      <c r="F27" s="10" t="s">
        <v>34</v>
      </c>
      <c r="G27" s="22"/>
      <c r="H27" s="22"/>
      <c r="I27" s="11"/>
    </row>
    <row r="30" spans="2:10" ht="18" x14ac:dyDescent="0.35">
      <c r="B30" s="16" t="s">
        <v>46</v>
      </c>
    </row>
    <row r="32" spans="2:10" ht="15.6" x14ac:dyDescent="0.3">
      <c r="C32" s="8" t="s">
        <v>47</v>
      </c>
      <c r="D32" s="9"/>
      <c r="E32" s="9"/>
      <c r="F32" s="9"/>
      <c r="G32" s="9"/>
      <c r="H32" s="9"/>
      <c r="I32" s="9"/>
      <c r="J32" s="9"/>
    </row>
    <row r="34" spans="2:7" ht="69" customHeight="1" x14ac:dyDescent="0.3">
      <c r="C34" s="26" t="s">
        <v>48</v>
      </c>
      <c r="D34" s="28" t="s">
        <v>49</v>
      </c>
      <c r="E34" s="12" t="s">
        <v>50</v>
      </c>
      <c r="F34" s="13"/>
      <c r="G34" s="14"/>
    </row>
    <row r="35" spans="2:7" x14ac:dyDescent="0.3">
      <c r="C35" s="27"/>
      <c r="D35" s="29"/>
      <c r="E35" s="7" t="s">
        <v>1</v>
      </c>
      <c r="F35" s="7" t="s">
        <v>3</v>
      </c>
      <c r="G35" s="7" t="s">
        <v>4</v>
      </c>
    </row>
    <row r="36" spans="2:7" x14ac:dyDescent="0.3">
      <c r="C36" s="30">
        <v>1</v>
      </c>
      <c r="D36" s="30">
        <v>81.070037021492055</v>
      </c>
      <c r="E36" s="6">
        <v>-1.8376066092353773</v>
      </c>
      <c r="F36" s="6">
        <v>-1.1217442431524403</v>
      </c>
      <c r="G36" s="6">
        <v>0.98705532531013518</v>
      </c>
    </row>
    <row r="37" spans="2:7" x14ac:dyDescent="0.3">
      <c r="C37" s="31"/>
      <c r="D37" s="31"/>
      <c r="E37" s="6">
        <v>-1.8376066092353773</v>
      </c>
      <c r="F37" s="6">
        <v>-1.1217442431524403</v>
      </c>
      <c r="G37" s="6">
        <v>0.98705532531013518</v>
      </c>
    </row>
    <row r="38" spans="2:7" x14ac:dyDescent="0.3">
      <c r="C38" s="32"/>
      <c r="D38" s="32"/>
      <c r="E38" s="6">
        <v>0.76929011040312723</v>
      </c>
      <c r="F38" s="6">
        <v>0.95029294511421125</v>
      </c>
      <c r="G38" s="6">
        <v>-0.8636734096463683</v>
      </c>
    </row>
    <row r="39" spans="2:7" x14ac:dyDescent="0.3">
      <c r="C39" s="30">
        <v>2</v>
      </c>
      <c r="D39" s="30">
        <v>51.66547513193607</v>
      </c>
      <c r="E39" s="6">
        <v>-0.61083168234666929</v>
      </c>
      <c r="F39" s="6">
        <v>-0.41375301998936548</v>
      </c>
      <c r="G39" s="6">
        <v>-0.8636734096463683</v>
      </c>
    </row>
    <row r="40" spans="2:7" x14ac:dyDescent="0.3">
      <c r="C40" s="31"/>
      <c r="D40" s="31"/>
      <c r="E40" s="6">
        <v>-0.68750511527721359</v>
      </c>
      <c r="F40" s="6">
        <v>-0.19758575193048353</v>
      </c>
      <c r="G40" s="6">
        <v>0.98705532531013518</v>
      </c>
    </row>
    <row r="41" spans="2:7" x14ac:dyDescent="0.3">
      <c r="C41" s="32"/>
      <c r="D41" s="32"/>
      <c r="E41" s="6">
        <v>0.84596354333367141</v>
      </c>
      <c r="F41" s="6">
        <v>0.71937008269927427</v>
      </c>
      <c r="G41" s="6">
        <v>0.98705532531013518</v>
      </c>
    </row>
    <row r="42" spans="2:7" x14ac:dyDescent="0.3">
      <c r="B42" s="17" t="s">
        <v>51</v>
      </c>
      <c r="C42" s="30">
        <v>3</v>
      </c>
      <c r="D42" s="30">
        <v>49.715971683125119</v>
      </c>
      <c r="E42" s="6">
        <v>-0.53415824941612511</v>
      </c>
      <c r="F42" s="6">
        <v>-0.57634916135794101</v>
      </c>
      <c r="G42" s="6">
        <v>6.1690957831883435E-2</v>
      </c>
    </row>
    <row r="43" spans="2:7" x14ac:dyDescent="0.3">
      <c r="C43" s="31"/>
      <c r="D43" s="31"/>
      <c r="E43" s="6">
        <v>1.5360244397085696</v>
      </c>
      <c r="F43" s="6">
        <v>1.9844032366144466</v>
      </c>
      <c r="G43" s="6">
        <v>6.1690957831883435E-2</v>
      </c>
    </row>
    <row r="44" spans="2:7" x14ac:dyDescent="0.3">
      <c r="C44" s="32"/>
      <c r="D44" s="32"/>
      <c r="E44" s="6">
        <v>0.38592294575040592</v>
      </c>
      <c r="F44" s="6">
        <v>-0.8345793601133118</v>
      </c>
      <c r="G44" s="6">
        <v>-0.8636734096463683</v>
      </c>
    </row>
    <row r="45" spans="2:7" x14ac:dyDescent="0.3">
      <c r="C45" s="30">
        <v>4</v>
      </c>
      <c r="D45" s="30">
        <v>86.460647827194947</v>
      </c>
      <c r="E45" s="6">
        <v>0.84596354333367141</v>
      </c>
      <c r="F45" s="6">
        <v>1.6466446168440976</v>
      </c>
      <c r="G45" s="6">
        <v>-0.8636734096463683</v>
      </c>
    </row>
    <row r="46" spans="2:7" x14ac:dyDescent="0.3">
      <c r="C46" s="31"/>
      <c r="D46" s="31"/>
      <c r="E46" s="6">
        <v>-1.1475457128604791</v>
      </c>
      <c r="F46" s="6">
        <v>-0.40056639338135785</v>
      </c>
      <c r="G46" s="6">
        <v>-0.8636734096463683</v>
      </c>
    </row>
    <row r="47" spans="2:7" x14ac:dyDescent="0.3">
      <c r="C47" s="32"/>
      <c r="D47" s="32"/>
      <c r="E47" s="6">
        <v>1.5360244397085696</v>
      </c>
      <c r="F47" s="6">
        <v>2.3200309792572158</v>
      </c>
      <c r="G47" s="6">
        <v>-0.8636734096463683</v>
      </c>
    </row>
    <row r="48" spans="2:7" x14ac:dyDescent="0.3">
      <c r="C48" s="30">
        <v>5</v>
      </c>
      <c r="D48" s="30">
        <v>54.790692236335559</v>
      </c>
      <c r="E48" s="6">
        <v>1.5360244397085696</v>
      </c>
      <c r="F48" s="6">
        <v>1.9844032366144466</v>
      </c>
      <c r="G48" s="6">
        <v>6.1690957831883435E-2</v>
      </c>
    </row>
    <row r="49" spans="3:7" x14ac:dyDescent="0.3">
      <c r="C49" s="31"/>
      <c r="D49" s="31"/>
      <c r="E49" s="6">
        <v>-0.15079108476340383</v>
      </c>
      <c r="F49" s="6">
        <v>-0.89584937505566464</v>
      </c>
      <c r="G49" s="6">
        <v>6.1690957831883435E-2</v>
      </c>
    </row>
    <row r="50" spans="3:7" x14ac:dyDescent="0.3">
      <c r="C50" s="32"/>
      <c r="D50" s="32"/>
      <c r="E50" s="6">
        <v>-1.8376066092353773</v>
      </c>
      <c r="F50" s="6">
        <v>-1.1217442431524403</v>
      </c>
      <c r="G50" s="6">
        <v>0.98705532531013518</v>
      </c>
    </row>
    <row r="51" spans="3:7" x14ac:dyDescent="0.3">
      <c r="C51" s="30">
        <v>6</v>
      </c>
      <c r="D51" s="30">
        <v>133.41559044423491</v>
      </c>
      <c r="E51" s="6">
        <v>-1.8376066092353773</v>
      </c>
      <c r="F51" s="6">
        <v>-1.3963668709889221</v>
      </c>
      <c r="G51" s="6">
        <v>-0.8636734096463683</v>
      </c>
    </row>
    <row r="52" spans="3:7" x14ac:dyDescent="0.3">
      <c r="C52" s="31"/>
      <c r="D52" s="31"/>
      <c r="E52" s="6">
        <v>-1.8376066092353773</v>
      </c>
      <c r="F52" s="6">
        <v>-1.3963668709889221</v>
      </c>
      <c r="G52" s="6">
        <v>-0.8636734096463683</v>
      </c>
    </row>
    <row r="53" spans="3:7" x14ac:dyDescent="0.3">
      <c r="C53" s="32"/>
      <c r="D53" s="32"/>
      <c r="E53" s="6">
        <v>-0.68750511527721359</v>
      </c>
      <c r="F53" s="6">
        <v>-0.75033673832978165</v>
      </c>
      <c r="G53" s="6">
        <v>0.98705532531013518</v>
      </c>
    </row>
    <row r="54" spans="3:7" x14ac:dyDescent="0.3">
      <c r="C54" s="30">
        <v>7</v>
      </c>
      <c r="D54" s="30">
        <v>60.531938392347676</v>
      </c>
      <c r="E54" s="6">
        <v>0.84596354333367141</v>
      </c>
      <c r="F54" s="6">
        <v>0.71937008269927427</v>
      </c>
      <c r="G54" s="6">
        <v>0.98705532531013518</v>
      </c>
    </row>
    <row r="55" spans="3:7" x14ac:dyDescent="0.3">
      <c r="C55" s="31"/>
      <c r="D55" s="31"/>
      <c r="E55" s="6">
        <v>-1.1475457128604791</v>
      </c>
      <c r="F55" s="6">
        <v>-0.40056639338135785</v>
      </c>
      <c r="G55" s="6">
        <v>-0.8636734096463683</v>
      </c>
    </row>
    <row r="56" spans="3:7" x14ac:dyDescent="0.3">
      <c r="C56" s="32"/>
      <c r="D56" s="32"/>
      <c r="E56" s="6">
        <v>1.2293307079863927</v>
      </c>
      <c r="F56" s="6">
        <v>-8.0467782682053332E-2</v>
      </c>
      <c r="G56" s="6">
        <v>-0.8636734096463683</v>
      </c>
    </row>
    <row r="57" spans="3:7" x14ac:dyDescent="0.3">
      <c r="C57" s="30">
        <v>8</v>
      </c>
      <c r="D57" s="30">
        <v>85.652445824542127</v>
      </c>
      <c r="E57" s="6">
        <v>-0.61083168234666929</v>
      </c>
      <c r="F57" s="6">
        <v>-0.41375301998936548</v>
      </c>
      <c r="G57" s="6">
        <v>-0.8636734096463683</v>
      </c>
    </row>
    <row r="58" spans="3:7" x14ac:dyDescent="0.3">
      <c r="C58" s="31"/>
      <c r="D58" s="31"/>
      <c r="E58" s="6">
        <v>1.2293307079863927</v>
      </c>
      <c r="F58" s="6">
        <v>-8.0467782682053332E-2</v>
      </c>
      <c r="G58" s="6">
        <v>-0.8636734096463683</v>
      </c>
    </row>
    <row r="59" spans="3:7" x14ac:dyDescent="0.3">
      <c r="C59" s="32"/>
      <c r="D59" s="32"/>
      <c r="E59" s="6">
        <v>-0.76417854820775788</v>
      </c>
      <c r="F59" s="6">
        <v>-0.6230095324324294</v>
      </c>
      <c r="G59" s="6">
        <v>-0.8636734096463683</v>
      </c>
    </row>
    <row r="60" spans="3:7" x14ac:dyDescent="0.3">
      <c r="C60" s="30">
        <v>9</v>
      </c>
      <c r="D60" s="30">
        <v>86.948364709078959</v>
      </c>
      <c r="E60" s="6">
        <v>-7.4117651832859593E-2</v>
      </c>
      <c r="F60" s="6">
        <v>-0.52558028404089141</v>
      </c>
      <c r="G60" s="6">
        <v>-0.8636734096463683</v>
      </c>
    </row>
    <row r="61" spans="3:7" x14ac:dyDescent="0.3">
      <c r="C61" s="31"/>
      <c r="D61" s="31"/>
      <c r="E61" s="6">
        <v>-0.61083168234666929</v>
      </c>
      <c r="F61" s="6">
        <v>-0.41375301998936548</v>
      </c>
      <c r="G61" s="6">
        <v>-0.8636734096463683</v>
      </c>
    </row>
    <row r="62" spans="3:7" x14ac:dyDescent="0.3">
      <c r="C62" s="32"/>
      <c r="D62" s="32"/>
      <c r="E62" s="6">
        <v>0.46259637868095016</v>
      </c>
      <c r="F62" s="6">
        <v>-9.8740783803498322E-2</v>
      </c>
      <c r="G62" s="6">
        <v>-0.8636734096463683</v>
      </c>
    </row>
    <row r="63" spans="3:7" x14ac:dyDescent="0.3">
      <c r="C63" s="30">
        <v>10</v>
      </c>
      <c r="D63" s="30">
        <v>63.737762378719502</v>
      </c>
      <c r="E63" s="6">
        <v>1.2293307079863927</v>
      </c>
      <c r="F63" s="6">
        <v>-8.0467782682053332E-2</v>
      </c>
      <c r="G63" s="6">
        <v>-0.8636734096463683</v>
      </c>
    </row>
    <row r="64" spans="3:7" x14ac:dyDescent="0.3">
      <c r="C64" s="31"/>
      <c r="D64" s="31"/>
      <c r="E64" s="6">
        <v>-0.68750511527721359</v>
      </c>
      <c r="F64" s="6">
        <v>-0.19758575193048353</v>
      </c>
      <c r="G64" s="6">
        <v>0.98705532531013518</v>
      </c>
    </row>
    <row r="65" spans="2:12" x14ac:dyDescent="0.3">
      <c r="C65" s="32"/>
      <c r="D65" s="32"/>
      <c r="E65" s="6">
        <v>0.61594324454203864</v>
      </c>
      <c r="F65" s="6">
        <v>-0.27728931353129066</v>
      </c>
      <c r="G65" s="6">
        <v>0.98705532531013518</v>
      </c>
    </row>
    <row r="67" spans="2:12" ht="18" x14ac:dyDescent="0.35">
      <c r="B67" s="16" t="s">
        <v>23</v>
      </c>
    </row>
    <row r="69" spans="2:12" ht="15.6" x14ac:dyDescent="0.3">
      <c r="C69" s="33" t="s">
        <v>52</v>
      </c>
      <c r="D69" s="34"/>
      <c r="E69" s="34"/>
      <c r="F69" s="35"/>
      <c r="I69" s="33" t="s">
        <v>53</v>
      </c>
      <c r="J69" s="34"/>
      <c r="K69" s="34"/>
      <c r="L69" s="35"/>
    </row>
    <row r="70" spans="2:12" x14ac:dyDescent="0.3">
      <c r="C70" s="7" t="s">
        <v>54</v>
      </c>
      <c r="D70" s="7" t="s">
        <v>1</v>
      </c>
      <c r="E70" s="7" t="s">
        <v>3</v>
      </c>
      <c r="F70" s="7" t="s">
        <v>4</v>
      </c>
      <c r="I70" s="7" t="s">
        <v>54</v>
      </c>
      <c r="J70" s="7" t="s">
        <v>1</v>
      </c>
      <c r="K70" s="7" t="s">
        <v>3</v>
      </c>
      <c r="L70" s="7" t="s">
        <v>4</v>
      </c>
    </row>
    <row r="71" spans="2:12" x14ac:dyDescent="0.3">
      <c r="C71" s="17" t="s">
        <v>55</v>
      </c>
      <c r="D71" s="6">
        <v>36.6</v>
      </c>
      <c r="E71" s="6">
        <v>19734.164666666664</v>
      </c>
      <c r="F71" s="6">
        <v>1.4666666666666668</v>
      </c>
      <c r="I71" s="17" t="s">
        <v>55</v>
      </c>
      <c r="J71" s="6">
        <v>-0.71817448844943121</v>
      </c>
      <c r="K71" s="6">
        <v>-0.60406773752393306</v>
      </c>
      <c r="L71" s="6">
        <v>0.49352766265506759</v>
      </c>
    </row>
    <row r="72" spans="2:12" x14ac:dyDescent="0.3">
      <c r="C72" s="17" t="s">
        <v>56</v>
      </c>
      <c r="D72" s="6">
        <v>61.4</v>
      </c>
      <c r="E72" s="6">
        <v>52267.039999999994</v>
      </c>
      <c r="F72" s="6">
        <v>1</v>
      </c>
      <c r="I72" s="17" t="s">
        <v>56</v>
      </c>
      <c r="J72" s="6">
        <v>1.183326648228066</v>
      </c>
      <c r="K72" s="6">
        <v>1.7700267810456616</v>
      </c>
      <c r="L72" s="6">
        <v>6.1690957831883435E-2</v>
      </c>
    </row>
    <row r="73" spans="2:12" x14ac:dyDescent="0.3">
      <c r="C73" s="17" t="s">
        <v>57</v>
      </c>
      <c r="D73" s="6">
        <v>52.3</v>
      </c>
      <c r="E73" s="6">
        <v>28300.85</v>
      </c>
      <c r="F73" s="6">
        <v>9.9999999999999756E-2</v>
      </c>
      <c r="I73" s="17" t="s">
        <v>57</v>
      </c>
      <c r="J73" s="6">
        <v>0.48559840856011349</v>
      </c>
      <c r="K73" s="6">
        <v>2.1088215763069448E-2</v>
      </c>
      <c r="L73" s="6">
        <v>-0.77113697289854333</v>
      </c>
    </row>
    <row r="75" spans="2:12" ht="15.6" x14ac:dyDescent="0.3">
      <c r="C75" s="33" t="s">
        <v>52</v>
      </c>
      <c r="D75" s="34"/>
      <c r="E75" s="34"/>
      <c r="F75" s="35"/>
      <c r="I75" s="33" t="s">
        <v>53</v>
      </c>
      <c r="J75" s="34"/>
      <c r="K75" s="34"/>
      <c r="L75" s="35"/>
    </row>
    <row r="76" spans="2:12" ht="41.4" x14ac:dyDescent="0.3">
      <c r="C76" s="18" t="s">
        <v>58</v>
      </c>
      <c r="D76" s="7" t="s">
        <v>55</v>
      </c>
      <c r="E76" s="7" t="s">
        <v>56</v>
      </c>
      <c r="F76" s="7" t="s">
        <v>57</v>
      </c>
      <c r="I76" s="18" t="s">
        <v>58</v>
      </c>
      <c r="J76" s="7" t="s">
        <v>55</v>
      </c>
      <c r="K76" s="7" t="s">
        <v>56</v>
      </c>
      <c r="L76" s="7" t="s">
        <v>57</v>
      </c>
    </row>
    <row r="77" spans="2:12" x14ac:dyDescent="0.3">
      <c r="C77" s="17" t="s">
        <v>55</v>
      </c>
      <c r="D77" s="6">
        <v>0</v>
      </c>
      <c r="E77" s="6">
        <v>32532.88478927108</v>
      </c>
      <c r="F77" s="6">
        <v>8566.6998288796458</v>
      </c>
      <c r="I77" s="17" t="s">
        <v>55</v>
      </c>
      <c r="J77" s="6">
        <v>0</v>
      </c>
      <c r="K77" s="6">
        <v>3.0722165118234352</v>
      </c>
      <c r="L77" s="6">
        <v>1.8545257598439771</v>
      </c>
    </row>
    <row r="78" spans="2:12" x14ac:dyDescent="0.3">
      <c r="C78" s="17" t="s">
        <v>56</v>
      </c>
      <c r="D78" s="6">
        <v>32532.88478927108</v>
      </c>
      <c r="E78" s="6">
        <v>0</v>
      </c>
      <c r="F78" s="6">
        <v>23966.191744540887</v>
      </c>
      <c r="I78" s="17" t="s">
        <v>56</v>
      </c>
      <c r="J78" s="6">
        <v>3.0722165118234352</v>
      </c>
      <c r="K78" s="6">
        <v>0</v>
      </c>
      <c r="L78" s="6">
        <v>2.0589349586054424</v>
      </c>
    </row>
    <row r="79" spans="2:12" x14ac:dyDescent="0.3">
      <c r="C79" s="17" t="s">
        <v>57</v>
      </c>
      <c r="D79" s="6">
        <v>8566.6998288796458</v>
      </c>
      <c r="E79" s="6">
        <v>23966.191744540887</v>
      </c>
      <c r="F79" s="6">
        <v>0</v>
      </c>
      <c r="I79" s="17" t="s">
        <v>57</v>
      </c>
      <c r="J79" s="6">
        <v>1.8545257598439771</v>
      </c>
      <c r="K79" s="6">
        <v>2.0589349586054424</v>
      </c>
      <c r="L79" s="6">
        <v>0</v>
      </c>
    </row>
    <row r="83" spans="2:15" ht="18" x14ac:dyDescent="0.35">
      <c r="B83" s="16" t="s">
        <v>59</v>
      </c>
    </row>
    <row r="85" spans="2:15" ht="15.6" x14ac:dyDescent="0.3">
      <c r="C85" s="33" t="s">
        <v>52</v>
      </c>
      <c r="D85" s="34"/>
      <c r="E85" s="35"/>
      <c r="I85" s="33" t="s">
        <v>53</v>
      </c>
      <c r="J85" s="34"/>
      <c r="K85" s="35"/>
    </row>
    <row r="86" spans="2:15" x14ac:dyDescent="0.3">
      <c r="C86" s="7" t="s">
        <v>54</v>
      </c>
      <c r="D86" s="7" t="s">
        <v>60</v>
      </c>
      <c r="E86" s="7" t="s">
        <v>61</v>
      </c>
      <c r="I86" s="7" t="s">
        <v>54</v>
      </c>
      <c r="J86" s="7" t="s">
        <v>60</v>
      </c>
      <c r="K86" s="7" t="s">
        <v>61</v>
      </c>
      <c r="M86" s="36" t="s">
        <v>63</v>
      </c>
    </row>
    <row r="87" spans="2:15" x14ac:dyDescent="0.3">
      <c r="C87" s="17" t="s">
        <v>55</v>
      </c>
      <c r="D87" s="6">
        <v>15</v>
      </c>
      <c r="E87" s="6">
        <v>4511.1730067983026</v>
      </c>
      <c r="I87" s="17" t="s">
        <v>55</v>
      </c>
      <c r="J87" s="6">
        <v>15</v>
      </c>
      <c r="K87" s="6">
        <v>1.2413109893484402</v>
      </c>
      <c r="N87">
        <f t="shared" ref="N87:O89" si="0">K77/$K87</f>
        <v>2.4749772927056988</v>
      </c>
      <c r="O87">
        <f t="shared" si="0"/>
        <v>1.4940057533990021</v>
      </c>
    </row>
    <row r="88" spans="2:15" x14ac:dyDescent="0.3">
      <c r="C88" s="17" t="s">
        <v>56</v>
      </c>
      <c r="D88" s="6">
        <v>5</v>
      </c>
      <c r="E88" s="6">
        <v>6435.2743806045746</v>
      </c>
      <c r="I88" s="17" t="s">
        <v>56</v>
      </c>
      <c r="J88" s="6">
        <v>5</v>
      </c>
      <c r="K88" s="6">
        <v>0.99815041005850413</v>
      </c>
      <c r="M88">
        <f t="shared" ref="M88:M89" si="1">J78/$K88</f>
        <v>3.0779093820573244</v>
      </c>
      <c r="O88">
        <f t="shared" si="0"/>
        <v>2.0627502006283431</v>
      </c>
    </row>
    <row r="89" spans="2:15" x14ac:dyDescent="0.3">
      <c r="C89" s="17" t="s">
        <v>57</v>
      </c>
      <c r="D89" s="6">
        <v>10</v>
      </c>
      <c r="E89" s="6">
        <v>7118.8171204611062</v>
      </c>
      <c r="I89" s="17" t="s">
        <v>57</v>
      </c>
      <c r="J89" s="6">
        <v>10</v>
      </c>
      <c r="K89" s="6">
        <v>0.81466401165412494</v>
      </c>
      <c r="M89">
        <f t="shared" si="1"/>
        <v>2.2764302010573378</v>
      </c>
      <c r="N89">
        <f t="shared" si="0"/>
        <v>2.5273424738928902</v>
      </c>
    </row>
    <row r="90" spans="2:15" x14ac:dyDescent="0.3">
      <c r="C90" s="17" t="s">
        <v>62</v>
      </c>
      <c r="D90" s="6">
        <v>30</v>
      </c>
      <c r="E90" s="6">
        <v>5701.0712736536161</v>
      </c>
      <c r="I90" s="17" t="s">
        <v>62</v>
      </c>
      <c r="J90" s="6">
        <v>30</v>
      </c>
      <c r="K90" s="6">
        <v>1.0585685669020124</v>
      </c>
    </row>
    <row r="91" spans="2:15" x14ac:dyDescent="0.3">
      <c r="L91" t="s">
        <v>64</v>
      </c>
      <c r="M91">
        <f>MIN(M87:O89)</f>
        <v>1.4940057533990021</v>
      </c>
    </row>
    <row r="92" spans="2:15" x14ac:dyDescent="0.3">
      <c r="L92" t="s">
        <v>65</v>
      </c>
      <c r="M92">
        <f>AVERAGE(M87:O89)</f>
        <v>2.3189025506234326</v>
      </c>
    </row>
  </sheetData>
  <mergeCells count="65">
    <mergeCell ref="N4:P4"/>
    <mergeCell ref="B5:C5"/>
    <mergeCell ref="D5:E5"/>
    <mergeCell ref="F5:G5"/>
    <mergeCell ref="H5:I5"/>
    <mergeCell ref="J5:K5"/>
    <mergeCell ref="B4:K4"/>
    <mergeCell ref="C69:F69"/>
    <mergeCell ref="I69:L69"/>
    <mergeCell ref="C75:F75"/>
    <mergeCell ref="I75:L75"/>
    <mergeCell ref="C85:E85"/>
    <mergeCell ref="I85:K85"/>
    <mergeCell ref="C57:C59"/>
    <mergeCell ref="D57:D59"/>
    <mergeCell ref="C60:C62"/>
    <mergeCell ref="D60:D62"/>
    <mergeCell ref="C63:C65"/>
    <mergeCell ref="D63:D65"/>
    <mergeCell ref="C48:C50"/>
    <mergeCell ref="D48:D50"/>
    <mergeCell ref="C51:C53"/>
    <mergeCell ref="D51:D53"/>
    <mergeCell ref="C54:C56"/>
    <mergeCell ref="D54:D56"/>
    <mergeCell ref="C39:C41"/>
    <mergeCell ref="D39:D41"/>
    <mergeCell ref="C42:C44"/>
    <mergeCell ref="D42:D44"/>
    <mergeCell ref="C45:C47"/>
    <mergeCell ref="D45:D47"/>
    <mergeCell ref="C32:J32"/>
    <mergeCell ref="E34:G34"/>
    <mergeCell ref="C34:C35"/>
    <mergeCell ref="D34:D35"/>
    <mergeCell ref="C36:C38"/>
    <mergeCell ref="D36:D38"/>
    <mergeCell ref="F22:I22"/>
    <mergeCell ref="F23:I23"/>
    <mergeCell ref="F24:I24"/>
    <mergeCell ref="F25:I25"/>
    <mergeCell ref="F26:I26"/>
    <mergeCell ref="F27:I27"/>
    <mergeCell ref="C22:E22"/>
    <mergeCell ref="C23:E23"/>
    <mergeCell ref="C24:E24"/>
    <mergeCell ref="C25:E25"/>
    <mergeCell ref="C26:E26"/>
    <mergeCell ref="C27:E27"/>
    <mergeCell ref="F15:I15"/>
    <mergeCell ref="C17:H17"/>
    <mergeCell ref="C18:E18"/>
    <mergeCell ref="C19:E19"/>
    <mergeCell ref="F18:H18"/>
    <mergeCell ref="C21:I21"/>
    <mergeCell ref="C10:I10"/>
    <mergeCell ref="C11:E11"/>
    <mergeCell ref="C12:E12"/>
    <mergeCell ref="C13:E13"/>
    <mergeCell ref="C14:E14"/>
    <mergeCell ref="C15:E15"/>
    <mergeCell ref="F11:I11"/>
    <mergeCell ref="F12:I12"/>
    <mergeCell ref="F13:I13"/>
    <mergeCell ref="F14:I14"/>
  </mergeCells>
  <hyperlinks>
    <hyperlink ref="B5" location="'KMC_Clusters'!$B$11:$C$11" display="Predicted Clusters"/>
    <hyperlink ref="D5" location="'KMC_Output'!$B$8:$B$8" display="Inputs"/>
    <hyperlink ref="F5" location="'KMC_Output'!$B$30:$B$30" display="Random Starts Summ."/>
    <hyperlink ref="H5" location="'KMC_Output'!$B$67:$B$67" display="Cluster Centers"/>
    <hyperlink ref="J5" location="'KMC_Output'!$B$83:$B$83" display="Data Summ.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0"/>
  <sheetViews>
    <sheetView showGridLines="0" topLeftCell="A5" workbookViewId="0"/>
  </sheetViews>
  <sheetFormatPr defaultRowHeight="14.4" x14ac:dyDescent="0.3"/>
  <cols>
    <col min="14" max="14" width="13.33203125" bestFit="1" customWidth="1"/>
  </cols>
  <sheetData>
    <row r="2" spans="2:16" ht="18" x14ac:dyDescent="0.35">
      <c r="B2" s="5" t="s">
        <v>7</v>
      </c>
      <c r="N2" t="s">
        <v>8</v>
      </c>
    </row>
    <row r="4" spans="2:16" ht="15.6" x14ac:dyDescent="0.3">
      <c r="B4" s="12" t="s">
        <v>9</v>
      </c>
      <c r="C4" s="13"/>
      <c r="D4" s="13"/>
      <c r="E4" s="13"/>
      <c r="F4" s="13"/>
      <c r="G4" s="13"/>
      <c r="H4" s="13"/>
      <c r="I4" s="13"/>
      <c r="J4" s="13"/>
      <c r="K4" s="14"/>
      <c r="N4" s="12" t="s">
        <v>10</v>
      </c>
      <c r="O4" s="13"/>
      <c r="P4" s="14"/>
    </row>
    <row r="5" spans="2:16" x14ac:dyDescent="0.3">
      <c r="B5" s="15" t="s">
        <v>20</v>
      </c>
      <c r="C5" s="11"/>
      <c r="D5" s="15" t="s">
        <v>21</v>
      </c>
      <c r="E5" s="11"/>
      <c r="F5" s="15" t="s">
        <v>22</v>
      </c>
      <c r="G5" s="11"/>
      <c r="H5" s="15" t="s">
        <v>23</v>
      </c>
      <c r="I5" s="11"/>
      <c r="J5" s="15" t="s">
        <v>24</v>
      </c>
      <c r="K5" s="11"/>
      <c r="N5" s="7" t="s">
        <v>11</v>
      </c>
      <c r="O5" s="7" t="s">
        <v>12</v>
      </c>
      <c r="P5" s="7" t="s">
        <v>13</v>
      </c>
    </row>
    <row r="6" spans="2:16" x14ac:dyDescent="0.3">
      <c r="N6" s="6">
        <v>1</v>
      </c>
      <c r="O6" s="6">
        <v>0</v>
      </c>
      <c r="P6" s="6">
        <v>1</v>
      </c>
    </row>
    <row r="8" spans="2:16" ht="15.6" x14ac:dyDescent="0.3">
      <c r="B8" s="8" t="s">
        <v>14</v>
      </c>
      <c r="C8" s="9"/>
      <c r="D8" s="9"/>
      <c r="E8" s="9"/>
      <c r="F8" s="9"/>
      <c r="G8" s="9"/>
      <c r="H8" s="9"/>
      <c r="I8" s="9"/>
    </row>
    <row r="10" spans="2:16" x14ac:dyDescent="0.3">
      <c r="B10" s="7" t="s">
        <v>15</v>
      </c>
      <c r="C10" s="7" t="s">
        <v>16</v>
      </c>
      <c r="D10" s="7" t="s">
        <v>17</v>
      </c>
      <c r="E10" s="7" t="s">
        <v>18</v>
      </c>
      <c r="F10" s="7" t="s">
        <v>19</v>
      </c>
      <c r="G10" s="7" t="s">
        <v>1</v>
      </c>
      <c r="H10" s="7" t="s">
        <v>3</v>
      </c>
      <c r="I10" s="7" t="s">
        <v>4</v>
      </c>
    </row>
    <row r="11" spans="2:16" x14ac:dyDescent="0.3">
      <c r="B11" s="6">
        <v>1</v>
      </c>
      <c r="C11" s="6">
        <v>1</v>
      </c>
      <c r="D11" s="6">
        <v>0.98792311022140322</v>
      </c>
      <c r="E11" s="6">
        <v>2.7341585118101657</v>
      </c>
      <c r="F11" s="6">
        <v>1.1909122704647594</v>
      </c>
      <c r="G11" s="6">
        <v>48</v>
      </c>
      <c r="H11" s="6">
        <v>17546</v>
      </c>
      <c r="I11" s="6">
        <v>1</v>
      </c>
    </row>
    <row r="12" spans="2:16" x14ac:dyDescent="0.3">
      <c r="B12" s="6">
        <v>2</v>
      </c>
      <c r="C12" s="6">
        <v>1</v>
      </c>
      <c r="D12" s="6">
        <v>1.6284303787646421</v>
      </c>
      <c r="E12" s="6">
        <v>2.9559692106616371</v>
      </c>
      <c r="F12" s="6">
        <v>2.8474262010447267</v>
      </c>
      <c r="G12" s="6">
        <v>40</v>
      </c>
      <c r="H12" s="6">
        <v>30085.1</v>
      </c>
      <c r="I12" s="6">
        <v>3</v>
      </c>
    </row>
    <row r="13" spans="2:16" x14ac:dyDescent="0.3">
      <c r="B13" s="6">
        <v>3</v>
      </c>
      <c r="C13" s="6">
        <v>3</v>
      </c>
      <c r="D13" s="6">
        <v>1.7646987003484813</v>
      </c>
      <c r="E13" s="6">
        <v>2.876825512242017</v>
      </c>
      <c r="F13" s="6">
        <v>0.86640936653436296</v>
      </c>
      <c r="G13" s="6">
        <v>51</v>
      </c>
      <c r="H13" s="6">
        <v>16575.400000000001</v>
      </c>
      <c r="I13" s="6">
        <v>0</v>
      </c>
    </row>
    <row r="14" spans="2:16" x14ac:dyDescent="0.3">
      <c r="B14" s="6">
        <v>4</v>
      </c>
      <c r="C14" s="6">
        <v>1</v>
      </c>
      <c r="D14" s="6">
        <v>1.7614738094140456</v>
      </c>
      <c r="E14" s="6">
        <v>4.1845177797401396</v>
      </c>
      <c r="F14" s="6">
        <v>3.5472359290001627</v>
      </c>
      <c r="G14" s="6">
        <v>23</v>
      </c>
      <c r="H14" s="6">
        <v>20375.400000000001</v>
      </c>
      <c r="I14" s="6">
        <v>3</v>
      </c>
    </row>
    <row r="15" spans="2:16" x14ac:dyDescent="0.3">
      <c r="B15" s="6">
        <v>5</v>
      </c>
      <c r="C15" s="6">
        <v>2</v>
      </c>
      <c r="D15" s="6">
        <v>3.0584683479204697</v>
      </c>
      <c r="E15" s="6">
        <v>0.99264104065138936</v>
      </c>
      <c r="F15" s="6">
        <v>1.6675909677081648</v>
      </c>
      <c r="G15" s="6">
        <v>57</v>
      </c>
      <c r="H15" s="6">
        <v>50576.3</v>
      </c>
      <c r="I15" s="6">
        <v>0</v>
      </c>
    </row>
    <row r="16" spans="2:16" x14ac:dyDescent="0.3">
      <c r="B16" s="6">
        <v>6</v>
      </c>
      <c r="C16" s="6">
        <v>2</v>
      </c>
      <c r="D16" s="6">
        <v>2.1075068209316066</v>
      </c>
      <c r="E16" s="6">
        <v>1.4401363042860014</v>
      </c>
      <c r="F16" s="6">
        <v>1.9257987313145137</v>
      </c>
      <c r="G16" s="6">
        <v>57</v>
      </c>
      <c r="H16" s="6">
        <v>37869.599999999999</v>
      </c>
      <c r="I16" s="6">
        <v>2</v>
      </c>
    </row>
    <row r="17" spans="2:9" x14ac:dyDescent="0.3">
      <c r="B17" s="6">
        <v>7</v>
      </c>
      <c r="C17" s="6">
        <v>1</v>
      </c>
      <c r="D17" s="6">
        <v>1.9294716739545208</v>
      </c>
      <c r="E17" s="6">
        <v>4.4730734085516666</v>
      </c>
      <c r="F17" s="6">
        <v>2.7230540703032737</v>
      </c>
      <c r="G17" s="6">
        <v>22</v>
      </c>
      <c r="H17" s="6">
        <v>8877.07</v>
      </c>
      <c r="I17" s="6">
        <v>0</v>
      </c>
    </row>
    <row r="18" spans="2:9" x14ac:dyDescent="0.3">
      <c r="B18" s="6">
        <v>8</v>
      </c>
      <c r="C18" s="6">
        <v>3</v>
      </c>
      <c r="D18" s="6">
        <v>2.1630869145343503</v>
      </c>
      <c r="E18" s="6">
        <v>2.2134048252120246</v>
      </c>
      <c r="F18" s="6">
        <v>0.50939335051534418</v>
      </c>
      <c r="G18" s="6">
        <v>58</v>
      </c>
      <c r="H18" s="6">
        <v>24946.6</v>
      </c>
      <c r="I18" s="6">
        <v>0</v>
      </c>
    </row>
    <row r="19" spans="2:9" x14ac:dyDescent="0.3">
      <c r="B19" s="6">
        <v>9</v>
      </c>
      <c r="C19" s="6">
        <v>1</v>
      </c>
      <c r="D19" s="6">
        <v>0.64010762287957779</v>
      </c>
      <c r="E19" s="6">
        <v>2.8684159007827823</v>
      </c>
      <c r="F19" s="6">
        <v>2.1249071366219066</v>
      </c>
      <c r="G19" s="6">
        <v>37</v>
      </c>
      <c r="H19" s="6">
        <v>25304.3</v>
      </c>
      <c r="I19" s="6">
        <v>2</v>
      </c>
    </row>
    <row r="20" spans="2:9" x14ac:dyDescent="0.3">
      <c r="B20" s="6">
        <v>10</v>
      </c>
      <c r="C20" s="6">
        <v>1</v>
      </c>
      <c r="D20" s="6">
        <v>1.4595286285904736</v>
      </c>
      <c r="E20" s="6">
        <v>2.3172669959438403</v>
      </c>
      <c r="F20" s="6">
        <v>1.788088108493336</v>
      </c>
      <c r="G20" s="6">
        <v>54</v>
      </c>
      <c r="H20" s="6">
        <v>24212.1</v>
      </c>
      <c r="I20" s="6">
        <v>2</v>
      </c>
    </row>
    <row r="21" spans="2:9" x14ac:dyDescent="0.3">
      <c r="B21" s="6">
        <v>11</v>
      </c>
      <c r="C21" s="6">
        <v>2</v>
      </c>
      <c r="D21" s="6">
        <v>3.9336701518869126</v>
      </c>
      <c r="E21" s="6">
        <v>1.1327839876887316</v>
      </c>
      <c r="F21" s="6">
        <v>2.5292480441550969</v>
      </c>
      <c r="G21" s="6">
        <v>66</v>
      </c>
      <c r="H21" s="6">
        <v>59803.9</v>
      </c>
      <c r="I21" s="6">
        <v>0</v>
      </c>
    </row>
    <row r="22" spans="2:9" x14ac:dyDescent="0.3">
      <c r="B22" s="6">
        <v>12</v>
      </c>
      <c r="C22" s="6">
        <v>3</v>
      </c>
      <c r="D22" s="6">
        <v>1.8685743018345229</v>
      </c>
      <c r="E22" s="6">
        <v>2.2063643274564022</v>
      </c>
      <c r="F22" s="6">
        <v>0.15313743710037239</v>
      </c>
      <c r="G22" s="6">
        <v>52</v>
      </c>
      <c r="H22" s="6">
        <v>26658.799999999999</v>
      </c>
      <c r="I22" s="6">
        <v>0</v>
      </c>
    </row>
    <row r="23" spans="2:9" x14ac:dyDescent="0.3">
      <c r="B23" s="6">
        <v>13</v>
      </c>
      <c r="C23" s="6">
        <v>1</v>
      </c>
      <c r="D23" s="6">
        <v>0.77041767270201322</v>
      </c>
      <c r="E23" s="6">
        <v>2.9810678967698609</v>
      </c>
      <c r="F23" s="6">
        <v>1.3926121121381043</v>
      </c>
      <c r="G23" s="6">
        <v>44</v>
      </c>
      <c r="H23" s="6">
        <v>15735.8</v>
      </c>
      <c r="I23" s="6">
        <v>1</v>
      </c>
    </row>
    <row r="24" spans="2:9" x14ac:dyDescent="0.3">
      <c r="B24" s="6">
        <v>14</v>
      </c>
      <c r="C24" s="6">
        <v>2</v>
      </c>
      <c r="D24" s="6">
        <v>3.4594909641879568</v>
      </c>
      <c r="E24" s="6">
        <v>0.41273841209349316</v>
      </c>
      <c r="F24" s="6">
        <v>2.3773100513436751</v>
      </c>
      <c r="G24" s="6">
        <v>66</v>
      </c>
      <c r="H24" s="6">
        <v>55204.7</v>
      </c>
      <c r="I24" s="6">
        <v>1</v>
      </c>
    </row>
    <row r="25" spans="2:9" x14ac:dyDescent="0.3">
      <c r="B25" s="6">
        <v>15</v>
      </c>
      <c r="C25" s="6">
        <v>1</v>
      </c>
      <c r="D25" s="6">
        <v>1.3581126299997257</v>
      </c>
      <c r="E25" s="6">
        <v>3.2211331081418808</v>
      </c>
      <c r="F25" s="6">
        <v>1.409030639491015</v>
      </c>
      <c r="G25" s="6">
        <v>36</v>
      </c>
      <c r="H25" s="6">
        <v>19474.599999999999</v>
      </c>
      <c r="I25" s="6">
        <v>0</v>
      </c>
    </row>
    <row r="26" spans="2:9" x14ac:dyDescent="0.3">
      <c r="B26" s="6">
        <v>16</v>
      </c>
      <c r="C26" s="6">
        <v>3</v>
      </c>
      <c r="D26" s="6">
        <v>1.3746770240272603</v>
      </c>
      <c r="E26" s="6">
        <v>2.9739195596346799</v>
      </c>
      <c r="F26" s="6">
        <v>1.1831351726166142</v>
      </c>
      <c r="G26" s="6">
        <v>38</v>
      </c>
      <c r="H26" s="6">
        <v>22342.1</v>
      </c>
      <c r="I26" s="6">
        <v>0</v>
      </c>
    </row>
    <row r="27" spans="2:9" x14ac:dyDescent="0.3">
      <c r="B27" s="6">
        <v>17</v>
      </c>
      <c r="C27" s="6">
        <v>1</v>
      </c>
      <c r="D27" s="6">
        <v>0.51565956294176496</v>
      </c>
      <c r="E27" s="6">
        <v>3.2723910172437018</v>
      </c>
      <c r="F27" s="6">
        <v>2.2500018877585473</v>
      </c>
      <c r="G27" s="6">
        <v>37</v>
      </c>
      <c r="H27" s="6">
        <v>17729.8</v>
      </c>
      <c r="I27" s="6">
        <v>2</v>
      </c>
    </row>
    <row r="28" spans="2:9" x14ac:dyDescent="0.3">
      <c r="B28" s="6">
        <v>18</v>
      </c>
      <c r="C28" s="6">
        <v>3</v>
      </c>
      <c r="D28" s="6">
        <v>2.1848117206399955</v>
      </c>
      <c r="E28" s="6">
        <v>1.7101572648215777</v>
      </c>
      <c r="F28" s="6">
        <v>1.0501786536754907</v>
      </c>
      <c r="G28" s="6">
        <v>46</v>
      </c>
      <c r="H28" s="6">
        <v>41016</v>
      </c>
      <c r="I28" s="6">
        <v>0</v>
      </c>
    </row>
    <row r="29" spans="2:9" x14ac:dyDescent="0.3">
      <c r="B29" s="6">
        <v>19</v>
      </c>
      <c r="C29" s="6">
        <v>3</v>
      </c>
      <c r="D29" s="6">
        <v>2.4308286968667954</v>
      </c>
      <c r="E29" s="6">
        <v>2.0694795762458007</v>
      </c>
      <c r="F29" s="6">
        <v>0.75631630033741226</v>
      </c>
      <c r="G29" s="6">
        <v>62</v>
      </c>
      <c r="H29" s="6">
        <v>26909.200000000001</v>
      </c>
      <c r="I29" s="6">
        <v>0</v>
      </c>
    </row>
    <row r="30" spans="2:9" x14ac:dyDescent="0.3">
      <c r="B30" s="6">
        <v>20</v>
      </c>
      <c r="C30" s="6">
        <v>1</v>
      </c>
      <c r="D30" s="6">
        <v>1.4379732946324995</v>
      </c>
      <c r="E30" s="6">
        <v>3.3167363333786537</v>
      </c>
      <c r="F30" s="6">
        <v>1.6892351295392134</v>
      </c>
      <c r="G30" s="6">
        <v>31</v>
      </c>
      <c r="H30" s="6">
        <v>22522.799999999999</v>
      </c>
      <c r="I30" s="6">
        <v>0</v>
      </c>
    </row>
    <row r="31" spans="2:9" x14ac:dyDescent="0.3">
      <c r="B31" s="6">
        <v>21</v>
      </c>
      <c r="C31" s="6">
        <v>2</v>
      </c>
      <c r="D31" s="6">
        <v>3.3901121350337937</v>
      </c>
      <c r="E31" s="6">
        <v>1.0124523055729049</v>
      </c>
      <c r="F31" s="6">
        <v>2.8628216363914185</v>
      </c>
      <c r="G31" s="6">
        <v>61</v>
      </c>
      <c r="H31" s="6">
        <v>57880.7</v>
      </c>
      <c r="I31" s="6">
        <v>2</v>
      </c>
    </row>
    <row r="32" spans="2:9" x14ac:dyDescent="0.3">
      <c r="B32" s="6">
        <v>22</v>
      </c>
      <c r="C32" s="6">
        <v>1</v>
      </c>
      <c r="D32" s="6">
        <v>1.1640297520195602</v>
      </c>
      <c r="E32" s="6">
        <v>2.9041358258335435</v>
      </c>
      <c r="F32" s="6">
        <v>1.9657802776602302</v>
      </c>
      <c r="G32" s="6">
        <v>50</v>
      </c>
      <c r="H32" s="6">
        <v>16497.3</v>
      </c>
      <c r="I32" s="6">
        <v>2</v>
      </c>
    </row>
    <row r="33" spans="2:9" x14ac:dyDescent="0.3">
      <c r="B33" s="6">
        <v>23</v>
      </c>
      <c r="C33" s="6">
        <v>3</v>
      </c>
      <c r="D33" s="6">
        <v>2.3423442864187565</v>
      </c>
      <c r="E33" s="6">
        <v>1.4816869462151776</v>
      </c>
      <c r="F33" s="6">
        <v>0.75744836253229786</v>
      </c>
      <c r="G33" s="6">
        <v>54</v>
      </c>
      <c r="H33" s="6">
        <v>38446.6</v>
      </c>
      <c r="I33" s="6">
        <v>0</v>
      </c>
    </row>
    <row r="34" spans="2:9" x14ac:dyDescent="0.3">
      <c r="B34" s="6">
        <v>24</v>
      </c>
      <c r="C34" s="6">
        <v>1</v>
      </c>
      <c r="D34" s="6">
        <v>1.5740136418374853</v>
      </c>
      <c r="E34" s="6">
        <v>3.8725710305475576</v>
      </c>
      <c r="F34" s="6">
        <v>2.1538057299394433</v>
      </c>
      <c r="G34" s="6">
        <v>27</v>
      </c>
      <c r="H34" s="6">
        <v>15538.8</v>
      </c>
      <c r="I34" s="6">
        <v>0</v>
      </c>
    </row>
    <row r="35" spans="2:9" x14ac:dyDescent="0.3">
      <c r="B35" s="6">
        <v>25</v>
      </c>
      <c r="C35" s="6">
        <v>1</v>
      </c>
      <c r="D35" s="6">
        <v>1.3284151426917852</v>
      </c>
      <c r="E35" s="6">
        <v>4.2830685979842595</v>
      </c>
      <c r="F35" s="6">
        <v>3.1296306078100224</v>
      </c>
      <c r="G35" s="6">
        <v>22</v>
      </c>
      <c r="H35" s="6">
        <v>12640.3</v>
      </c>
      <c r="I35" s="6">
        <v>2</v>
      </c>
    </row>
    <row r="36" spans="2:9" x14ac:dyDescent="0.3">
      <c r="B36" s="6">
        <v>26</v>
      </c>
      <c r="C36" s="6">
        <v>3</v>
      </c>
      <c r="D36" s="6">
        <v>2.5437340299699351</v>
      </c>
      <c r="E36" s="6">
        <v>1.3037212236607094</v>
      </c>
      <c r="F36" s="6">
        <v>0.97594333998910954</v>
      </c>
      <c r="G36" s="6">
        <v>56</v>
      </c>
      <c r="H36" s="6">
        <v>41034</v>
      </c>
      <c r="I36" s="6">
        <v>0</v>
      </c>
    </row>
    <row r="37" spans="2:9" x14ac:dyDescent="0.3">
      <c r="B37" s="6">
        <v>27</v>
      </c>
      <c r="C37" s="6">
        <v>3</v>
      </c>
      <c r="D37" s="6">
        <v>1.5043152062659495</v>
      </c>
      <c r="E37" s="6">
        <v>2.7761983318252739</v>
      </c>
      <c r="F37" s="6">
        <v>0.78783977372669356</v>
      </c>
      <c r="G37" s="6">
        <v>45</v>
      </c>
      <c r="H37" s="6">
        <v>20809.7</v>
      </c>
      <c r="I37" s="6">
        <v>0</v>
      </c>
    </row>
    <row r="38" spans="2:9" x14ac:dyDescent="0.3">
      <c r="B38" s="6">
        <v>28</v>
      </c>
      <c r="C38" s="6">
        <v>1</v>
      </c>
      <c r="D38" s="6">
        <v>0.47022679137324636</v>
      </c>
      <c r="E38" s="6">
        <v>2.9077885818481151</v>
      </c>
      <c r="F38" s="6">
        <v>1.4458345075674548</v>
      </c>
      <c r="G38" s="6">
        <v>39</v>
      </c>
      <c r="H38" s="6">
        <v>20114</v>
      </c>
      <c r="I38" s="6">
        <v>1</v>
      </c>
    </row>
    <row r="39" spans="2:9" x14ac:dyDescent="0.3">
      <c r="B39" s="6">
        <v>29</v>
      </c>
      <c r="C39" s="6">
        <v>1</v>
      </c>
      <c r="D39" s="6">
        <v>1.593881128203855</v>
      </c>
      <c r="E39" s="6">
        <v>3.0281304382212388</v>
      </c>
      <c r="F39" s="6">
        <v>2.8718189153491163</v>
      </c>
      <c r="G39" s="6">
        <v>39</v>
      </c>
      <c r="H39" s="6">
        <v>29359.1</v>
      </c>
      <c r="I39" s="6">
        <v>3</v>
      </c>
    </row>
    <row r="40" spans="2:9" x14ac:dyDescent="0.3">
      <c r="B40" s="6">
        <v>30</v>
      </c>
      <c r="C40" s="6">
        <v>3</v>
      </c>
      <c r="D40" s="6">
        <v>1.9483487114089637</v>
      </c>
      <c r="E40" s="6">
        <v>2.0433137112841715</v>
      </c>
      <c r="F40" s="6">
        <v>1.1068383595135516</v>
      </c>
      <c r="G40" s="6">
        <v>61</v>
      </c>
      <c r="H40" s="6">
        <v>24270.1</v>
      </c>
      <c r="I40" s="6">
        <v>1</v>
      </c>
    </row>
  </sheetData>
  <mergeCells count="8">
    <mergeCell ref="B4:K4"/>
    <mergeCell ref="N4:P4"/>
    <mergeCell ref="B8:I8"/>
    <mergeCell ref="B5:C5"/>
    <mergeCell ref="D5:E5"/>
    <mergeCell ref="F5:G5"/>
    <mergeCell ref="H5:I5"/>
    <mergeCell ref="J5:K5"/>
  </mergeCells>
  <hyperlinks>
    <hyperlink ref="B5" location="'KMC_Clusters'!$B$11:$C$11" display="Predicted Clusters"/>
    <hyperlink ref="D5" location="'KMC_Output'!$B$8:$B$8" display="Inputs"/>
    <hyperlink ref="F5" location="'KMC_Output'!$B$30:$B$30" display="Random Starts Summ."/>
    <hyperlink ref="H5" location="'KMC_Output'!$B$67:$B$67" display="Cluster Centers"/>
    <hyperlink ref="J5" location="'KMC_Output'!$B$83:$B$83" display="Data Summ.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Data</vt:lpstr>
      <vt:lpstr>KMC_Output3</vt:lpstr>
      <vt:lpstr>KMC_Clusters3</vt:lpstr>
      <vt:lpstr>KMC_Output2</vt:lpstr>
      <vt:lpstr>KMC_Clusters2</vt:lpstr>
      <vt:lpstr>KMC_Output1</vt:lpstr>
      <vt:lpstr>KMC_Clusters1</vt:lpstr>
      <vt:lpstr>KMC_Output</vt:lpstr>
      <vt:lpstr>KMC_Clusters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Ohlmann</dc:creator>
  <cp:lastModifiedBy>Administrator</cp:lastModifiedBy>
  <dcterms:created xsi:type="dcterms:W3CDTF">2012-05-20T23:03:13Z</dcterms:created>
  <dcterms:modified xsi:type="dcterms:W3CDTF">2015-08-14T22:09:20Z</dcterms:modified>
</cp:coreProperties>
</file>